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01file001\Gerencia Abastecimiento\Documentos Compartidos Dpto. de Compras\LPN UNIFICADA\"/>
    </mc:Choice>
  </mc:AlternateContent>
  <bookViews>
    <workbookView xWindow="0" yWindow="0" windowWidth="216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6" i="1" l="1"/>
  <c r="J126" i="1"/>
  <c r="J123" i="1"/>
  <c r="J80" i="1"/>
  <c r="D5" i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</calcChain>
</file>

<file path=xl/sharedStrings.xml><?xml version="1.0" encoding="utf-8"?>
<sst xmlns="http://schemas.openxmlformats.org/spreadsheetml/2006/main" count="1089" uniqueCount="472">
  <si>
    <t>Nro.
Lote</t>
  </si>
  <si>
    <t>Distribuidora</t>
  </si>
  <si>
    <t># IT</t>
  </si>
  <si>
    <t>Descipción de Lote
Familia de material</t>
  </si>
  <si>
    <t>Código
 SAP</t>
  </si>
  <si>
    <t>Descripción del Material</t>
  </si>
  <si>
    <t xml:space="preserve"> Cantidad </t>
  </si>
  <si>
    <t>EDESUR</t>
  </si>
  <si>
    <t>Alumbrado Público</t>
  </si>
  <si>
    <t>LUMINARIA DE AP 240V/ 250W.</t>
  </si>
  <si>
    <t>UN</t>
  </si>
  <si>
    <t>LUMINARIA DE AP 240V/150 W.</t>
  </si>
  <si>
    <t>Alumbrado Público LED</t>
  </si>
  <si>
    <t>LUMINARIA LED 90W, 240V</t>
  </si>
  <si>
    <t>LUMINARIA TIPO LED  120W,  240V</t>
  </si>
  <si>
    <t>Brazos Alumbrado Público</t>
  </si>
  <si>
    <t>BRAZO PARA LUMINARIA ACERO GALV 6'</t>
  </si>
  <si>
    <t>BRAZO PARA LUMINARIA ACERO GALV DE 12'</t>
  </si>
  <si>
    <t>Bases y Accesorios para Medidores</t>
  </si>
  <si>
    <t>BASE CL200 IND.FORM 12S NEUTRO A TIERRA</t>
  </si>
  <si>
    <t>BASE CIRCULAR, ENTRADA DE 1"</t>
  </si>
  <si>
    <t>ARO DE SEGURIDAD CON TORNILLO REFORZADO</t>
  </si>
  <si>
    <t xml:space="preserve">Cables Baja y Media Tensión </t>
  </si>
  <si>
    <t>CABLE COBRE AISLAD THHN COLOR NEGRO 6mm²</t>
  </si>
  <si>
    <t>M</t>
  </si>
  <si>
    <t>CABLE COBRE AISLADO THHN COLOR AZUL 6mm²</t>
  </si>
  <si>
    <t>CABLE ACERO GALVANIZADO P/RETENIDA 3/8"</t>
  </si>
  <si>
    <t>CONDUCTOR AAAC 559.5 MCM (DARIEN)</t>
  </si>
  <si>
    <t>COND. TRENZADO TRIPLEX 600V #2 AAC/#2 AA</t>
  </si>
  <si>
    <t>CONDUCTOR AAAC 312.8 MCM (BUTTE)</t>
  </si>
  <si>
    <t>CABLE ACERO COBREADO DESNUDO #2 AWG 7 HI</t>
  </si>
  <si>
    <t>COND. TRENZADO TRIPLEX 2X2/0AAC-2/0AAAC</t>
  </si>
  <si>
    <t>Cables Concéntricos</t>
  </si>
  <si>
    <t>CONDUCTOR CONCENTRICO 2 X N 8 AWG ALUMINIO</t>
  </si>
  <si>
    <t>CONDUCT.CONCENTRICOS 3XN6 AWG ALUM.</t>
  </si>
  <si>
    <t>Herrajes y equipos eléctricos</t>
  </si>
  <si>
    <t>BASE CORTACIRCUITOS FUSIBLE 15 KV 200 A</t>
  </si>
  <si>
    <t>AISLADOR COMP. T/ SUSP. 15 KV</t>
  </si>
  <si>
    <t>SELLO DE ALTA SEGURIDAD TIPO PIN</t>
  </si>
  <si>
    <t>PINZA DE RETENCION DOBLE</t>
  </si>
  <si>
    <t>TARUGO PLASTICO DE 1-4’’ X 1 1-2”</t>
  </si>
  <si>
    <t>TRANSF DE CORRIENTE BT 200-5A 600V</t>
  </si>
  <si>
    <t>Medición Convencional</t>
  </si>
  <si>
    <t>MEDIDOR IND SOCKET GPRS CL200 3HILOS</t>
  </si>
  <si>
    <t>MEDIDOR IND BOTTOM GPRS CL20 4HILOS</t>
  </si>
  <si>
    <t>MEDIDOR IND SOCKET GPRS CL200 4HILOS</t>
  </si>
  <si>
    <t>MEDIDOR ELECT 240 V, 3H TIPO SOCKET</t>
  </si>
  <si>
    <t>Postes</t>
  </si>
  <si>
    <t>POSTE DE MADERA 12 M CLASE 1</t>
  </si>
  <si>
    <t>POSTE OCTOGONAL DE ACERO 12M 1600 DAN</t>
  </si>
  <si>
    <t>POSTE DE MADERA 10,5 M CLASE 5</t>
  </si>
  <si>
    <t>POSTE METALICO DE CHAPA 300 DAN 9 M</t>
  </si>
  <si>
    <t>POSTE HORMIGON ARMADO VIBRADO 15M 800DAN</t>
  </si>
  <si>
    <t>POSTE HAV 800 DAN 14 M</t>
  </si>
  <si>
    <t>POSTE HAV 800 DAN 10.5M</t>
  </si>
  <si>
    <t>POSTE HAV 300 DAN 10.5M</t>
  </si>
  <si>
    <t>POSTE HAV 300 DAN 9M</t>
  </si>
  <si>
    <t>POSTE HAV 800 DAN 12M</t>
  </si>
  <si>
    <t>POSTE HAV 500 DAN 12M</t>
  </si>
  <si>
    <t>POSTE HAV 500 DAN 10.5M</t>
  </si>
  <si>
    <t>Transformadores Autoprotegido</t>
  </si>
  <si>
    <t>TRAFO TIPO POST MONO 1BOR AUTO 12.5KV 25</t>
  </si>
  <si>
    <t>TRAFO TIPO POST MONO 1BOR AUTO 12.5KV 75</t>
  </si>
  <si>
    <t>TRAF TIP POS MON 1BOR AUT ANT 12.47KV 50</t>
  </si>
  <si>
    <t>TRANSF TP MONOF 1BOR AUTO 50KVA 12.5KV</t>
  </si>
  <si>
    <t>TRAFO TIP POST MONO 1BOR AUT 12.5KV 37.5</t>
  </si>
  <si>
    <t>TRANSF TP 25KVA AUTO ANT 7200 120/240 RN</t>
  </si>
  <si>
    <t>Transformadores convencionales</t>
  </si>
  <si>
    <t>TRAFO PAD MOU MONOF ENT SAL FF 7.2KV 75</t>
  </si>
  <si>
    <t>TRAFO PAD MOU MON ENT SAL FF 7.2KV 50</t>
  </si>
  <si>
    <t>TRAFO TIPO POSTE MONOFASICO 2.4KV 37.5KV</t>
  </si>
  <si>
    <t>TRANSF TP MONOF 100KVA 7200 120/240 R.N.</t>
  </si>
  <si>
    <t>TRANSF.MONOF.TIPO POSTE  50 KVA 7.2KV</t>
  </si>
  <si>
    <t>TRANSF TP MONOF 75KVA 2400 120/240V R.E.</t>
  </si>
  <si>
    <t>TRANSF TP MONOF 50KVA 2400 120/240V R.N.</t>
  </si>
  <si>
    <t>TRANSF TP MONOF 25KVA 7200 120/240V R.E.</t>
  </si>
  <si>
    <t>TRANSF TP MONOF 25KVA 7200 120/240V R.N.</t>
  </si>
  <si>
    <t>TRANSF TP MONOF 75KVA 7200 120/240V R.N.</t>
  </si>
  <si>
    <t>TRANSF TP MONOF 37.5KVA 7200 120/240 R.N</t>
  </si>
  <si>
    <t>Transformadores de Medida</t>
  </si>
  <si>
    <t>MOD.TRANSF TRIF.12,5 KV. R.100-200/5</t>
  </si>
  <si>
    <t>MOD.TRANSF.TRIF.12,5 KV. R.25-50/5</t>
  </si>
  <si>
    <t>MOD.TRANSF.TRIF.12,5 KV. R.15-30/5</t>
  </si>
  <si>
    <t>MOD.TRANSF.TRIF.12,5 KV. R.20-40/5</t>
  </si>
  <si>
    <t>MOD.TRANSF. MONOF.12,5 KV. R.  5-10/5</t>
  </si>
  <si>
    <t>MOD.TRANSF.TRIF.12,5 KV. R. 5-10/5</t>
  </si>
  <si>
    <t>MOD.TRANSF. MONOF.12.5 KV, R. 10-20/5</t>
  </si>
  <si>
    <t>MOD.TRANSF.TRIF.12,5 KV. R.10-20/5</t>
  </si>
  <si>
    <t>TRANSF.DE INTENSIDAD R.200/400.5 600V.60</t>
  </si>
  <si>
    <t>EDENORTE</t>
  </si>
  <si>
    <t>Alumbrado público</t>
  </si>
  <si>
    <t>LUMINARIA APS 240V 150W</t>
  </si>
  <si>
    <t>UND</t>
  </si>
  <si>
    <t>LUMINARIA APS 240V 250W</t>
  </si>
  <si>
    <t>LAMPARA METAL HALIDE 1500 W.</t>
  </si>
  <si>
    <t>LAMPARA METAL HALIDE 1000 W.</t>
  </si>
  <si>
    <t>BOMBILLO METAL HALIDE 1000W</t>
  </si>
  <si>
    <t>BOMBILLO SODIO 150W</t>
  </si>
  <si>
    <t>BOMBILLO METAL HALIDE 1500W</t>
  </si>
  <si>
    <t>CELULA FOTOELECTRICA 240V/1000W</t>
  </si>
  <si>
    <t>BASE CIRCULAR ENTRADA DE 1"</t>
  </si>
  <si>
    <t>BASE CL 200 INDUSTRIAL FORMA 2S</t>
  </si>
  <si>
    <t>BASE CIRCULAR POLIMERICA P/MED RES FM 2S</t>
  </si>
  <si>
    <t>BASE CL 200 INDUSTRIAL FORMA 16S</t>
  </si>
  <si>
    <t>BAQUELITA CL100</t>
  </si>
  <si>
    <t>Cables y Conductores</t>
  </si>
  <si>
    <t>CABLE DE ACERO COBREADO #6 AWG 3 HILOS</t>
  </si>
  <si>
    <t>CONDUCTOR CU DESNUDO 7 HILOS #2 AWG</t>
  </si>
  <si>
    <t>CABLE  D/ GOMA 18/3</t>
  </si>
  <si>
    <t>CONDUCTOR CU AISL 15KV #2 AL 100%</t>
  </si>
  <si>
    <t>CONDUCTOR TRIPLEX 2/0 AWG - N2/0</t>
  </si>
  <si>
    <t>CONDUCTOR CONCENTRICO DE AL 8 X 2 AWG</t>
  </si>
  <si>
    <t>CABLE 1/0AWG THHN-THWN 600V</t>
  </si>
  <si>
    <t>AISLADOR PORC.TIPO CARRETE ANSI 53-2</t>
  </si>
  <si>
    <t>CAJA AISLANTE CONECTOR CUÑA HASTA 556MCM</t>
  </si>
  <si>
    <t>FUSIBLE EXPULSIÓN 5.2 A TIPO D</t>
  </si>
  <si>
    <t>FUSIBLE EXPULSIÓN 7 A TIPO D</t>
  </si>
  <si>
    <t>TERMINAL P/CABLE EXT 15 KV #2AWG</t>
  </si>
  <si>
    <t>TUBO Y BASE CORTACIRCUITO 15KV 100 AMPS</t>
  </si>
  <si>
    <t>CONECTOR CUÑA PRESION 4/0 AWG – 2/0 AWG</t>
  </si>
  <si>
    <t>TUBO Y BASE CORTACIRCUITO 15KV 200 AMPS</t>
  </si>
  <si>
    <t>CINTA DIELECTRICA SELLADORA 19 MM X 10 M</t>
  </si>
  <si>
    <t>EMPALME SECO 15 KV PARA CABLE #2AWG</t>
  </si>
  <si>
    <t>TERMIN ACODADO ENCHUF 15 KV #2AWG 200A</t>
  </si>
  <si>
    <t>MODEM GSM/GRPS MOTOROLA G24</t>
  </si>
  <si>
    <t>BRAZO LAMP/ACERO GALVANIZADO 12'</t>
  </si>
  <si>
    <t>BRAZO LAMP/ACERO GALVANIZADO 6'</t>
  </si>
  <si>
    <t>CONECTOR P/NEUTRO DESNUDO</t>
  </si>
  <si>
    <t>CONECTOR PERFORACION 1/0-4/0 AWG P-35</t>
  </si>
  <si>
    <t>SOPORTE ANCLAJE EN FACHADA</t>
  </si>
  <si>
    <t>MOLDURA PLASTICA P/TIERRA 1/2" X 8"</t>
  </si>
  <si>
    <t>TORNILLO AUTOPERFORANTE  14 X 1 1/2"</t>
  </si>
  <si>
    <t>TUBO GALVANIZADO 2" X 20'</t>
  </si>
  <si>
    <t>MODULO TRANSF 3F 12.5KV R 15-30/5</t>
  </si>
  <si>
    <t>MODULO TRANSF 3F 4,16-12,5KV R 10-20/5</t>
  </si>
  <si>
    <t>FUSIBLE EXPULSIÓN 10.4 A TIPO D</t>
  </si>
  <si>
    <t>TERMINAL COMPRESION TIPO PIN 2/0</t>
  </si>
  <si>
    <t>SECCIONADOR 13,2KV 600AMP</t>
  </si>
  <si>
    <t>FUSIBLE EXPULSIÓN 3.5 A TIPO D</t>
  </si>
  <si>
    <t>SOPORTE TIPO L AC GALV ¼"</t>
  </si>
  <si>
    <t>TERMINAL COMPRESION TIPO PIN 4/0</t>
  </si>
  <si>
    <t>FUSIBLE EXPULSIÓN 2.1 A TIPO D</t>
  </si>
  <si>
    <t>MODULO TRANSF 3F 12.5KV R 5-10/5</t>
  </si>
  <si>
    <t>Medidores</t>
  </si>
  <si>
    <t>MBIT 10A,3x57.7/100V,4W,1(10),60,1,RS232</t>
  </si>
  <si>
    <t>MSR 100A,120V,2W,FM1S,15A,60Hz,Kh1.0</t>
  </si>
  <si>
    <t>MED RE DIN TC-RF 120v C100 1S FTE1F</t>
  </si>
  <si>
    <t>MSITB 200A,57.7-277V,4W,16S,30A,K21.6</t>
  </si>
  <si>
    <t>MSR 200A,120V (208),3W,F12S,30A,60H,K1.0</t>
  </si>
  <si>
    <t>MSR 200A,240V,3W,FM2S,30A,60Hz,Kh1.0</t>
  </si>
  <si>
    <t>MED RE DIN TC-RF 240v C200 1S FTE1F</t>
  </si>
  <si>
    <t>MSMC 20A,57-277V,4W,FM9S,2.5A,60Hz,Kh1.8</t>
  </si>
  <si>
    <t>MSITB 200A,120-480V,3W,12S,30A,Kh14.4</t>
  </si>
  <si>
    <t>POSTE HORMIGON ARMADO VIB 300DAN 10.5M</t>
  </si>
  <si>
    <t>POSTE HORMIGON ARMADO VIB 500DAN 12M</t>
  </si>
  <si>
    <t>POSTE HORMIGON ARMADO VIB 500DAN 14M</t>
  </si>
  <si>
    <t>POSTE HORMIGON ARMADO VIB 800DAN 14M</t>
  </si>
  <si>
    <t>POSTE METALICO CHAPA 500 DAN 12 M.</t>
  </si>
  <si>
    <t>POSTE HORMIGON ARMADO VIB 500DAN 10.5M</t>
  </si>
  <si>
    <t>EDEESTE</t>
  </si>
  <si>
    <t>Aro Seguridad P/ Caja Socket C/ Cil Ext</t>
  </si>
  <si>
    <t>Sello de Seguridad Inserto Marip Azul</t>
  </si>
  <si>
    <t>Sello de Seguridad Inserto Marip Verde</t>
  </si>
  <si>
    <t>Sello Seguridad Inserto Marip Amarillo</t>
  </si>
  <si>
    <t>Base Rectangular Dual 4 Clips 120/240 V</t>
  </si>
  <si>
    <t>LLave de Seg. para Perno Electronico</t>
  </si>
  <si>
    <t>Base circular polic Med CL200 240V-FM2S</t>
  </si>
  <si>
    <t>Cables Baja Tensión</t>
  </si>
  <si>
    <t>Cable Cobre Multip Flex 7 x 14 AWG</t>
  </si>
  <si>
    <t>Cable Tripl 2 #4 AAC Neutro #4 ACSR Aisl</t>
  </si>
  <si>
    <t>Cable Tripl Aisl XLPE Cond 2/0 Al Cond N</t>
  </si>
  <si>
    <t>Cable Tripl Aisl XLPE Cond 4/0 Al Cond N</t>
  </si>
  <si>
    <t>Cables Media Tensión</t>
  </si>
  <si>
    <t>CABLE COBRE URD #2/0 AISL P/ 15kV</t>
  </si>
  <si>
    <t>Cable Cobre URD #4/0 Aisl P/ 15kV</t>
  </si>
  <si>
    <t>Cable de Viento 5/16'' 44 KN</t>
  </si>
  <si>
    <t>Cable de Viento 7/16" 76 KN</t>
  </si>
  <si>
    <t>Conductor Aluminio 155.4 MCM 2/0 AAAC 7h</t>
  </si>
  <si>
    <t>Conductor Aluminio 246.8 MCM 4/0 AAAC 7h</t>
  </si>
  <si>
    <t>Conductor Aluminio 465.4 MCM AAAC 19h</t>
  </si>
  <si>
    <t>Concéntrico 120V</t>
  </si>
  <si>
    <t>Cable Concéntrico 1x8+8 Al Bip AWG #8</t>
  </si>
  <si>
    <t>Cable Concéntrico 1x8+8 Cu Bip AWG #8</t>
  </si>
  <si>
    <t>Concéntrico 240V</t>
  </si>
  <si>
    <t>Cable Concéntrico 2x6+6 Al Trip AWG #6</t>
  </si>
  <si>
    <t>Cable Concéntrico 2x6+6 Cu Trip AWG #6</t>
  </si>
  <si>
    <t>Crucetas</t>
  </si>
  <si>
    <t>Cruceta Acer 3"x3"x1/4" Perf L 8'-0"</t>
  </si>
  <si>
    <t>Cruceta Mad 3 3/4"x4 3/4'' 8'</t>
  </si>
  <si>
    <t>Cruceta de acero 3"x3" x1/4 , perfil l de 6"</t>
  </si>
  <si>
    <t>Contactores Magn P/ Control Conj Lumin</t>
  </si>
  <si>
    <t>Ménsula Ojal de Acomet C/ Torn-Taco Fij</t>
  </si>
  <si>
    <t>Espiga P/ Aisl Cab Poste 20"x1"</t>
  </si>
  <si>
    <t>Fleje Diag AcerGalv1 3/4x1 3/4x3/16"x60"</t>
  </si>
  <si>
    <t>Fleje Plancha Acero 1 1/4x1/4"x28"</t>
  </si>
  <si>
    <t>Porta Aisl U:1 1/2x1/2"x1/8" Orif 11/16"</t>
  </si>
  <si>
    <t>Soporte de Doble Unidad con 2 Pernos ½"</t>
  </si>
  <si>
    <t>Conector Acodado P/ Cable URD #2/0</t>
  </si>
  <si>
    <t>Terminal de ojo para bushing de baja, ¾"</t>
  </si>
  <si>
    <t>Terminal Preformado 5/16"</t>
  </si>
  <si>
    <t>Terminal Preformado 7/16"</t>
  </si>
  <si>
    <t>Arandela Cuad 2x2" P/ Tornillo 1/2"</t>
  </si>
  <si>
    <t>Arandela Plana Inox 1/2"</t>
  </si>
  <si>
    <t>Arandela Presión 1/2" Niquelad</t>
  </si>
  <si>
    <t>Tornillo Cab Hex Ace Inox 1/2"x2" Rosc C</t>
  </si>
  <si>
    <t>Tornillo Esp 4 Tuerc Cuad 5/8"x12"</t>
  </si>
  <si>
    <t>Tornillo Esp 4 Tuerc Cuad 5/8"x14"</t>
  </si>
  <si>
    <t>Tornillo Esp 4 Tuerc Cuad 5/8"x16"</t>
  </si>
  <si>
    <t>Tornillo Máq Cab Cuad 1/2"x2" Acer Galv</t>
  </si>
  <si>
    <t>Tuerca de Ojo (OVAL) P/ Tornillo 5/8"</t>
  </si>
  <si>
    <t>Tuerca Ojo Guardac Incl 45º P/ Torn 5/8"</t>
  </si>
  <si>
    <t>Soporte de acero para aislador rígido</t>
  </si>
  <si>
    <t>SOPORTE SIMPLE PARA CAJA DERIVADORA</t>
  </si>
  <si>
    <t>Tubo Portafusible de 15kV,100A</t>
  </si>
  <si>
    <t>Aislador Ríg T/ Esp 57-1 C/ Esp y Tuerca</t>
  </si>
  <si>
    <t>Aislador Susp 12.5kV Polimérico</t>
  </si>
  <si>
    <t>Cut-Out 100A 7.8/15kV 95kV BIL Porcelana</t>
  </si>
  <si>
    <t>Cut-Out 200A 7.8/15kV 95kV BIL Porcelana</t>
  </si>
  <si>
    <t>Mangas y contectores</t>
  </si>
  <si>
    <t>Conect Cuña P/ Cond 4/0-1/0 Der2/0-1/0</t>
  </si>
  <si>
    <t>Conect Simp Dent P/Cabl Aisl16-954-35mm²</t>
  </si>
  <si>
    <t>Termin T/PIN Bimet 2 Aguj P/ Conect 4/0</t>
  </si>
  <si>
    <t>Medidores 120V</t>
  </si>
  <si>
    <t>Med Resid Electróni 120V 2h Socket</t>
  </si>
  <si>
    <t>Medidores 208V</t>
  </si>
  <si>
    <t>Med Electróni Cl200 120/208/240V 3h</t>
  </si>
  <si>
    <t>Medidores 240V</t>
  </si>
  <si>
    <t>Med Resid Electróni 240V 3h Socket</t>
  </si>
  <si>
    <t>Poste de Acero Galvanizado 30' 4.0 KN</t>
  </si>
  <si>
    <t>Poste de Concreto Pretensado 30' 3 KN</t>
  </si>
  <si>
    <t>Poste de Acero Galvanizado 35' 5.0 KN</t>
  </si>
  <si>
    <t>Poste de Acero Galvanizado 40' 5.0 KN</t>
  </si>
  <si>
    <t>Poste de Concreto Pretensado 35' 5.0 KN</t>
  </si>
  <si>
    <t>Transformadores AntiFraude</t>
  </si>
  <si>
    <t>Transf M 25kVA 7.2kV 120-240V CSP AF</t>
  </si>
  <si>
    <t>Transf M 37.5kVA 7.2kV 120-240V CSP AF</t>
  </si>
  <si>
    <t>Transf M 50kVA 7.2kV 120-240V CSP AF</t>
  </si>
  <si>
    <t>Transf M 75kVA 7.2kV 120-240V CSP AF</t>
  </si>
  <si>
    <t>Transf Monof 25kVA 7.2kV 120-240V CSP</t>
  </si>
  <si>
    <t>Transf Monof 37.5kVA 7.2kV 120-240V CSP</t>
  </si>
  <si>
    <t>Transf Monof 50kVA 7.2kV 120-240V CPS</t>
  </si>
  <si>
    <t>Transf T-P 75kVA 7.2kV 120/240V CPS</t>
  </si>
  <si>
    <t>Transformadores Convencionales</t>
  </si>
  <si>
    <t>Transf Monof 37.5kVA 7.2kV 120-240V</t>
  </si>
  <si>
    <t>Transf Monof 50kVA 7.2kV 120-240V</t>
  </si>
  <si>
    <t>Transf Monof 75kVA 7.2kV 120-240V</t>
  </si>
  <si>
    <t>Transf Monof 100kVA 7.2kV 120-240V</t>
  </si>
  <si>
    <t>Transformadores Pad Mounted</t>
  </si>
  <si>
    <t>Transf P-M 100kVA 7.2kV 120-240V</t>
  </si>
  <si>
    <t>Transf P-M 112.5kVA 7.2kV 120-208V</t>
  </si>
  <si>
    <t>Transf P-M 150kVA 12.5/7.2kV 120-208V</t>
  </si>
  <si>
    <t>TRANSF PAD MOUNTED 225KVA 12.47/7.2KV 120-208V</t>
  </si>
  <si>
    <t>TRANSF PAD MOUNTED 50KVA 7.2KV 120-240V</t>
  </si>
  <si>
    <t>Transf P-M 75kVA 7.2kV 120-240V CSP</t>
  </si>
  <si>
    <t>1-ES-Alumbrado Púb-1002874</t>
  </si>
  <si>
    <t>2-ES-Alumbrado Público-1002873</t>
  </si>
  <si>
    <t>3-ES-Alumbrado Púb LED-1010961</t>
  </si>
  <si>
    <t>3-ES-Alumbrado Púb LED-1012276</t>
  </si>
  <si>
    <t>4-ES-Brazos Alumbrado P-1002875</t>
  </si>
  <si>
    <t>4-ES-Brazos Alumbrado P-1002876</t>
  </si>
  <si>
    <t>5-ES-Bases Acc Medidor-1002928</t>
  </si>
  <si>
    <t>5-ES-Bases Acc Medidor-1002920</t>
  </si>
  <si>
    <t>5-ES-Bases Acc Medidor-1002956</t>
  </si>
  <si>
    <t>6-ES-Cable Baja-Media T-1003176</t>
  </si>
  <si>
    <t>6-ES-Cable Baja-Media T-1003178</t>
  </si>
  <si>
    <t>6-ES-Cable Baja-Media T-1003109</t>
  </si>
  <si>
    <t>6-ES-Cable Baja-Media T-1004926</t>
  </si>
  <si>
    <t>6-ES-Cable Baja-Media T-1004269</t>
  </si>
  <si>
    <t>6-ES-Cable Baja-Media T-1004927</t>
  </si>
  <si>
    <t>6-ES-Cable Baja-Media T-1004132</t>
  </si>
  <si>
    <t>6-ES-Cable Baja-Media T-1002986</t>
  </si>
  <si>
    <t>7-ES-Cables Concéntrico-1004629</t>
  </si>
  <si>
    <t>7-ES-Cables Concéntrico-1004627</t>
  </si>
  <si>
    <t>8-ES-Herrajes-eq eléct-1004272</t>
  </si>
  <si>
    <t>8-ES-Herrajes-eq eléct-1003233</t>
  </si>
  <si>
    <t>8-ES-Herrajes-eq eléct-1011875</t>
  </si>
  <si>
    <t>8-ES-Herrajes-eq eléct-1003180</t>
  </si>
  <si>
    <t>8-ES-Herrajes-eq eléct-1003104</t>
  </si>
  <si>
    <t>8-ES-Herrajes-eq eléct-1003085</t>
  </si>
  <si>
    <t>9-ES-Medic Convencional-1002917</t>
  </si>
  <si>
    <t>9-ES-Medic Convencional-1002919</t>
  </si>
  <si>
    <t>9-ES-Medic Convencional-1002916</t>
  </si>
  <si>
    <t>9-ES-Medic Convencional-1002914</t>
  </si>
  <si>
    <t>10-ES-Postes-1004240</t>
  </si>
  <si>
    <t>10-ES-Postes-1003507</t>
  </si>
  <si>
    <t>10-ES-Postes-1004237</t>
  </si>
  <si>
    <t>10-ES-Postes-1004248</t>
  </si>
  <si>
    <t>10-ES-Postes-1003514</t>
  </si>
  <si>
    <t>10-ES-Postes-1003240</t>
  </si>
  <si>
    <t>10-ES-Postes-1004392</t>
  </si>
  <si>
    <t>10-ES-Postes-1003235</t>
  </si>
  <si>
    <t>10-ES-Postes-1003234</t>
  </si>
  <si>
    <t>10-ES-Postes-1003239</t>
  </si>
  <si>
    <t>10-ES-Postes-1003237</t>
  </si>
  <si>
    <t>10-ES-Postes-1003236</t>
  </si>
  <si>
    <t>11-ES-Transf Autoprote-1003229</t>
  </si>
  <si>
    <t>11-ES-Transf Autoprote-1003231</t>
  </si>
  <si>
    <t>11-ES-Transf Autoprote-1003710</t>
  </si>
  <si>
    <t>11-ES-Transf Autoprote-1003230</t>
  </si>
  <si>
    <t>11-ES-Transf Autoprote-1003845</t>
  </si>
  <si>
    <t>11-ES-Transf Autoprote-1003712</t>
  </si>
  <si>
    <t>12-ES-Transf convenciona-1003020</t>
  </si>
  <si>
    <t>12-ES-Transf convenciona-1003018</t>
  </si>
  <si>
    <t>12-ES-Transf convenciona-1003122</t>
  </si>
  <si>
    <t>12-ES-Transf convenciona-1003126</t>
  </si>
  <si>
    <t>12-ES-Transf convenciona-1003102</t>
  </si>
  <si>
    <t>12-ES-Transf convenciona-1003125</t>
  </si>
  <si>
    <t>12-ES-Transf convenciona-1003123</t>
  </si>
  <si>
    <t>12-ES-Transf convenciona-1004063</t>
  </si>
  <si>
    <t>12-ES-Transf convenciona-1003121</t>
  </si>
  <si>
    <t>12-ES-Transf convenciona-1003208</t>
  </si>
  <si>
    <t>12-ES-Transf convenciona-1003124</t>
  </si>
  <si>
    <t>13-ES-Transf de Medida-1002973</t>
  </si>
  <si>
    <t>13-ES-Transf de Medida-1002969</t>
  </si>
  <si>
    <t>13-ES-Transf de Medida-1002967</t>
  </si>
  <si>
    <t>13-ES-Transf de Medida-1002968</t>
  </si>
  <si>
    <t>13-ES-Transf de Medida-1003206</t>
  </si>
  <si>
    <t>13-ES-Transf de Medida-1003197</t>
  </si>
  <si>
    <t>13-ES-Transf de Medida-1003207</t>
  </si>
  <si>
    <t>13-ES-Transf de Medida-1003198</t>
  </si>
  <si>
    <t>13-ES-Transf de Medida-1004109</t>
  </si>
  <si>
    <t>14-EN-Alumbrado público-1005306</t>
  </si>
  <si>
    <t>14-EN-Alumbrado público-1005307</t>
  </si>
  <si>
    <t>14-EN-Alumbrado público-1005704</t>
  </si>
  <si>
    <t>14-EN-Alumbrado público-1005705</t>
  </si>
  <si>
    <t>14-EN-Alumbrado público-1006327</t>
  </si>
  <si>
    <t>14-EN-Alumbrado público-1006323</t>
  </si>
  <si>
    <t>14-EN-Alumbrado público-1007929</t>
  </si>
  <si>
    <t>14-EN-Alumbrado público-1006366</t>
  </si>
  <si>
    <t>15-EN-Bases Acc Medidor-1006289</t>
  </si>
  <si>
    <t>15-EN-Bases Acc Medidor-1006293</t>
  </si>
  <si>
    <t>15-EN-Bases Acc Medidor-1013160</t>
  </si>
  <si>
    <t>15-EN-Bases Acc Medidor-1006292</t>
  </si>
  <si>
    <t>15-EN-Bases Acc Medidor-1006269</t>
  </si>
  <si>
    <t>16-EN-Cables-Conductores-1004132</t>
  </si>
  <si>
    <t>16-EN-Cables-Conductores-1004213</t>
  </si>
  <si>
    <t>16-EN-Cables-Conductores-1005963</t>
  </si>
  <si>
    <t>16-EN-Cables-Conductores-1006012</t>
  </si>
  <si>
    <t>16-EN-Cables-Conductores-1012565</t>
  </si>
  <si>
    <t>16-EN-Cables-Conductores-1012791</t>
  </si>
  <si>
    <t>16-EN-Cables-Conductores-1006020</t>
  </si>
  <si>
    <t>16-EN-Cables-Conductores-1009444</t>
  </si>
  <si>
    <t>16-EN-Cables-Conductores-1005952</t>
  </si>
  <si>
    <t>17-EN-Herrajes-eq eléct-1006236</t>
  </si>
  <si>
    <t>17-EN-Herrajes-eq eléct-1006352</t>
  </si>
  <si>
    <t>17-EN-Herrajes-eq eléct-1006659</t>
  </si>
  <si>
    <t>17-EN-Herrajes-eq eléct-1006662</t>
  </si>
  <si>
    <t>17-EN-Herrajes-eq eléct-1007010</t>
  </si>
  <si>
    <t>17-EN-Herrajes-eq eléct-1007085</t>
  </si>
  <si>
    <t>17-EN-Herrajes-eq eléct-1007306</t>
  </si>
  <si>
    <t>17-EN-Herrajes-eq eléct-1007318</t>
  </si>
  <si>
    <t>17-EN-Herrajes-eq eléct-1005991</t>
  </si>
  <si>
    <t>17-EN-Herrajes-eq eléct-1006573</t>
  </si>
  <si>
    <t>17-EN-Herrajes-eq eléct-1007674</t>
  </si>
  <si>
    <t>17-EN-Herrajes-eq eléct-2004784</t>
  </si>
  <si>
    <t>17-EN-Herrajes-eq eléct-1006335</t>
  </si>
  <si>
    <t>17-EN-Herrajes-eq eléct-1006336</t>
  </si>
  <si>
    <t>17-EN-Herrajes-eq eléct-1006450</t>
  </si>
  <si>
    <t>17-EN-Herrajes-eq eléct-1006456</t>
  </si>
  <si>
    <t>17-EN-Herrajes-eq eléct-1006926</t>
  </si>
  <si>
    <t>17-EN-Herrajes-eq eléct-1006824</t>
  </si>
  <si>
    <t>17-EN-Herrajes-eq eléct-1014138</t>
  </si>
  <si>
    <t>17-EN-Herrajes-eq eléct-1006048</t>
  </si>
  <si>
    <t>17-EN-Herrajes-eq eléct-1005352</t>
  </si>
  <si>
    <t>17-EN-Herrajes-eq eléct-1005363</t>
  </si>
  <si>
    <t>17-EN-Herrajes-eq eléct-1006645</t>
  </si>
  <si>
    <t>17-EN-Herrajes-eq eléct-1006220</t>
  </si>
  <si>
    <t>17-EN-Herrajes-eq eléct-1005456</t>
  </si>
  <si>
    <t>17-EN-Herrajes-eq eléct-1006654</t>
  </si>
  <si>
    <t>17-EN-Herrajes-eq eléct-1006938</t>
  </si>
  <si>
    <t>17-EN-Herrajes-eq eléct-1006982</t>
  </si>
  <si>
    <t>17-EN-Herrajes-eq eléct-1007592</t>
  </si>
  <si>
    <t>17-EN-Herrajes-eq eléct-1005359</t>
  </si>
  <si>
    <t>18-EN-Medidores-1008005</t>
  </si>
  <si>
    <t>18-EN-Medidores-1008037</t>
  </si>
  <si>
    <t>18-EN-Medidores-1009022</t>
  </si>
  <si>
    <t>18-EN-Medidores-1008031</t>
  </si>
  <si>
    <t>18-EN-Medidores-1008044</t>
  </si>
  <si>
    <t>18-EN-Medidores-1008050</t>
  </si>
  <si>
    <t>18-EN-Medidores-1009023</t>
  </si>
  <si>
    <t>18-EN-Medidores-1008034</t>
  </si>
  <si>
    <t>18-EN-Medidores-1008062</t>
  </si>
  <si>
    <t>19-EN-Postes-1005403</t>
  </si>
  <si>
    <t>19-EN-Postes-1005406</t>
  </si>
  <si>
    <t>19-EN-Postes-1005407</t>
  </si>
  <si>
    <t>19-EN-Postes-1005411</t>
  </si>
  <si>
    <t>19-EN-Postes-1008120</t>
  </si>
  <si>
    <t>19-EN-Postes-1005405</t>
  </si>
  <si>
    <t>20-EE-Bases Acc Medidor-1000447</t>
  </si>
  <si>
    <t>20-EE-Bases Acc Medidor-1000879</t>
  </si>
  <si>
    <t>20-EE-Bases Acc Medidor-1000881</t>
  </si>
  <si>
    <t>20-EE-Bases Acc Medidor-1000890</t>
  </si>
  <si>
    <t>20-EE-Bases Acc Medidor-1004857</t>
  </si>
  <si>
    <t>20-EE-Bases Acc Medidor-1010315</t>
  </si>
  <si>
    <t>20-EE-Bases Acc Medidor-1013468</t>
  </si>
  <si>
    <t>21-EE-Cables Baja T-1000093</t>
  </si>
  <si>
    <t>21-EE-Cables Baja T-1000159</t>
  </si>
  <si>
    <t>21-EE-Cables Baja T-1000160</t>
  </si>
  <si>
    <t>21-EE-Cables Baja T-1000161</t>
  </si>
  <si>
    <t>22-EE-Cables Media T-1000097</t>
  </si>
  <si>
    <t>22-EE-Cables Media T-1000098</t>
  </si>
  <si>
    <t>22-EE-Cables Media T-1000129</t>
  </si>
  <si>
    <t>22-EE-Cables Media T-1000130</t>
  </si>
  <si>
    <t>22-EE-Cables Media T-1000163</t>
  </si>
  <si>
    <t>22-EE-Cables Media T-1000164</t>
  </si>
  <si>
    <t>22-EE-Cables Media T-1000165</t>
  </si>
  <si>
    <t>23-EE-Concéntrico 120V-1000100</t>
  </si>
  <si>
    <t>23-EE-Concéntrico 120V-1000101</t>
  </si>
  <si>
    <t>24-EE-Concéntrico 240V-1000102</t>
  </si>
  <si>
    <t>24-EE-Concéntrico 240V-1000103</t>
  </si>
  <si>
    <t>25-EE-Crucetas-1002083</t>
  </si>
  <si>
    <t>25-EE-Crucetas-1002087</t>
  </si>
  <si>
    <t>25-EE-Crucetas-1002839</t>
  </si>
  <si>
    <t>26-EE-Herrajes-eq eléct-1000415</t>
  </si>
  <si>
    <t>26-EE-Herrajes-eq eléct-1000781</t>
  </si>
  <si>
    <t>26-EE-Herrajes-eq eléct-1001230</t>
  </si>
  <si>
    <t>26-EE-Herrajes-eq eléct-1001238</t>
  </si>
  <si>
    <t>26-EE-Herrajes-eq eléct-1001242</t>
  </si>
  <si>
    <t>26-EE-Herrajes-eq eléct-1001263</t>
  </si>
  <si>
    <t>26-EE-Herrajes-eq eléct-1001271</t>
  </si>
  <si>
    <t>26-EE-Herrajes-eq eléct-1001795</t>
  </si>
  <si>
    <t>26-EE-Herrajes-eq eléct-1002010</t>
  </si>
  <si>
    <t>26-EE-Herrajes-eq eléct-1002019</t>
  </si>
  <si>
    <t>26-EE-Herrajes-eq eléct-1002020</t>
  </si>
  <si>
    <t>26-EE-Herrajes-eq eléct-1002183</t>
  </si>
  <si>
    <t>26-EE-Herrajes-eq eléct-1002198</t>
  </si>
  <si>
    <t>26-EE-Herrajes-eq eléct-1002199</t>
  </si>
  <si>
    <t>26-EE-Herrajes-eq eléct-1002267</t>
  </si>
  <si>
    <t>26-EE-Herrajes-eq eléct-1002283</t>
  </si>
  <si>
    <t>26-EE-Herrajes-eq eléct-1002284</t>
  </si>
  <si>
    <t>26-EE-Herrajes-eq eléct-1002285</t>
  </si>
  <si>
    <t>26-EE-Herrajes-eq eléct-1002311</t>
  </si>
  <si>
    <t>26-EE-Herrajes-eq eléct-1002390</t>
  </si>
  <si>
    <t>26-EE-Herrajes-eq eléct-1002395</t>
  </si>
  <si>
    <t>26-EE-Herrajes-eq eléct-1004822</t>
  </si>
  <si>
    <t>26-EE-Herrajes-eq eléct-1009792</t>
  </si>
  <si>
    <t>26-EE-Herrajes-eq eléct-1011403</t>
  </si>
  <si>
    <t>26-EE-Herrajes-eq eléct-1000004</t>
  </si>
  <si>
    <t>26-EE-Herrajes-eq eléct-1000005</t>
  </si>
  <si>
    <t>26-EE-Herrajes-eq eléct-1000610</t>
  </si>
  <si>
    <t>26-EE-Herrajes-eq eléct-1000613</t>
  </si>
  <si>
    <t>27-EE-Mangas-contectores-1001758</t>
  </si>
  <si>
    <t>27-EE-Mangas-contectores-1001791</t>
  </si>
  <si>
    <t>27-EE-Mangas-contectores-1001955</t>
  </si>
  <si>
    <t>28-EE-Medidores 120V-1002595</t>
  </si>
  <si>
    <t>29-EE-Medidores 208V-1002564</t>
  </si>
  <si>
    <t>30-EE-Medidores 240V-1002596</t>
  </si>
  <si>
    <t>31-EE-Postes-1002107</t>
  </si>
  <si>
    <t>31-EE-Postes-1002100</t>
  </si>
  <si>
    <t>31-EE-Postes-1002101</t>
  </si>
  <si>
    <t>31-EE-Postes-1002109</t>
  </si>
  <si>
    <t>32-EE-Transf AntiFraude-1009596</t>
  </si>
  <si>
    <t>32-EE-Transf AntiFraude-1009597</t>
  </si>
  <si>
    <t>32-EE-Transf AntiFraude-1009598</t>
  </si>
  <si>
    <t>32-EE-Transf AntiFraude-1009599</t>
  </si>
  <si>
    <t>33-EE-Transf Autoprote-1002710</t>
  </si>
  <si>
    <t>33-EE-Transf Autoprote-1002717</t>
  </si>
  <si>
    <t>33-EE-Transf Autoprote-1002725</t>
  </si>
  <si>
    <t>33-EE-Transf Autoprote-1002810</t>
  </si>
  <si>
    <t>34-EE-Transf convenciona-1002715</t>
  </si>
  <si>
    <t>34-EE-Transf convenciona-1002724</t>
  </si>
  <si>
    <t>34-EE-Transf convenciona-1002733</t>
  </si>
  <si>
    <t>34-EE-Transf convenciona-1002689</t>
  </si>
  <si>
    <t>35-EE-Transf Pad Mounted-1002736</t>
  </si>
  <si>
    <t>35-EE-Transf Pad Mounted-1002739</t>
  </si>
  <si>
    <t>35-EE-Transf Pad Mounted-1002741</t>
  </si>
  <si>
    <t>35-EE-Transf Pad Mounted-1002751</t>
  </si>
  <si>
    <t>35-EE-Transf Pad Mounted-1002777</t>
  </si>
  <si>
    <t>35-EE-Transf Pad Mounted-1002779</t>
  </si>
  <si>
    <t>Referencia Portal Transaccional</t>
  </si>
  <si>
    <t>Und.</t>
  </si>
  <si>
    <t>31-EE-Postes-1002097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</si>
</sst>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/>
      <protection locked="0"/>
    </xf>
    <xf numFmtId="165" fontId="3" fillId="0" borderId="1" xfId="1" applyNumberFormat="1" applyFont="1" applyFill="1" applyBorder="1" applyAlignment="1" applyProtection="1">
      <alignment horizontal="right" vertical="center"/>
    </xf>
    <xf numFmtId="165" fontId="3" fillId="0" borderId="1" xfId="1" applyNumberFormat="1" applyFont="1" applyFill="1" applyBorder="1" applyAlignment="1" applyProtection="1">
      <alignment horizontal="right" vertical="center"/>
      <protection locked="0"/>
    </xf>
    <xf numFmtId="165" fontId="0" fillId="0" borderId="1" xfId="1" applyNumberFormat="1" applyFont="1" applyFill="1" applyBorder="1" applyAlignment="1" applyProtection="1">
      <alignment horizontal="right"/>
      <protection locked="0"/>
    </xf>
    <xf numFmtId="0" fontId="0" fillId="0" borderId="1" xfId="0" applyFont="1" applyFill="1" applyBorder="1" applyAlignment="1" applyProtection="1">
      <alignment horizontal="center"/>
      <protection locked="0"/>
    </xf>
    <xf numFmtId="165" fontId="0" fillId="0" borderId="1" xfId="1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165" fontId="2" fillId="0" borderId="1" xfId="1" applyNumberFormat="1" applyFont="1" applyBorder="1" applyAlignment="1">
      <alignment horizontal="right" vertical="center"/>
    </xf>
    <xf numFmtId="165" fontId="4" fillId="0" borderId="1" xfId="1" applyNumberFormat="1" applyFont="1" applyBorder="1" applyAlignment="1">
      <alignment horizontal="right" vertical="center"/>
    </xf>
    <xf numFmtId="0" fontId="3" fillId="0" borderId="2" xfId="0" applyFont="1" applyBorder="1" applyAlignment="1" applyProtection="1">
      <alignment horizontal="center" vertical="center"/>
      <protection locked="0"/>
    </xf>
  </cellXfs>
  <cellStyles count="3">
    <cellStyle name="Millares" xfId="1" builtinId="3"/>
    <cellStyle name="Millares 2" xfId="2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19"/>
  <sheetViews>
    <sheetView tabSelected="1" topLeftCell="A184" workbookViewId="0">
      <selection activeCell="F197" sqref="F197"/>
    </sheetView>
  </sheetViews>
  <sheetFormatPr baseColWidth="10" defaultColWidth="11.42578125" defaultRowHeight="15" outlineLevelCol="1" x14ac:dyDescent="0.25"/>
  <cols>
    <col min="1" max="1" width="1.7109375" style="1" customWidth="1"/>
    <col min="2" max="2" width="5.42578125" style="2" customWidth="1"/>
    <col min="3" max="3" width="13.42578125" style="1" customWidth="1"/>
    <col min="4" max="4" width="8.140625" style="2" customWidth="1"/>
    <col min="5" max="5" width="36.85546875" style="1" customWidth="1"/>
    <col min="6" max="6" width="32" style="3" customWidth="1"/>
    <col min="7" max="7" width="11.7109375" style="1" customWidth="1"/>
    <col min="8" max="8" width="48.140625" style="1" customWidth="1"/>
    <col min="9" max="9" width="5.7109375" style="1" customWidth="1" outlineLevel="1"/>
    <col min="10" max="10" width="12.85546875" style="1" customWidth="1" outlineLevel="1"/>
    <col min="11" max="16384" width="11.42578125" style="1"/>
  </cols>
  <sheetData>
    <row r="2" spans="2:10" ht="12.75" customHeight="1" x14ac:dyDescent="0.25"/>
    <row r="3" spans="2:10" ht="52.5" customHeight="1" x14ac:dyDescent="0.25">
      <c r="B3" s="4" t="s">
        <v>0</v>
      </c>
      <c r="C3" s="4" t="s">
        <v>1</v>
      </c>
      <c r="D3" s="4" t="s">
        <v>2</v>
      </c>
      <c r="E3" s="4" t="s">
        <v>3</v>
      </c>
      <c r="F3" s="4" t="s">
        <v>469</v>
      </c>
      <c r="G3" s="4" t="s">
        <v>4</v>
      </c>
      <c r="H3" s="4" t="s">
        <v>5</v>
      </c>
      <c r="I3" s="4" t="s">
        <v>470</v>
      </c>
      <c r="J3" s="4" t="s">
        <v>6</v>
      </c>
    </row>
    <row r="4" spans="2:10" customFormat="1" x14ac:dyDescent="0.25">
      <c r="B4" s="5">
        <v>1</v>
      </c>
      <c r="C4" s="6" t="s">
        <v>7</v>
      </c>
      <c r="D4" s="5">
        <v>1</v>
      </c>
      <c r="E4" s="7" t="s">
        <v>8</v>
      </c>
      <c r="F4" s="8" t="s">
        <v>254</v>
      </c>
      <c r="G4" s="9">
        <v>1002874</v>
      </c>
      <c r="H4" s="7" t="s">
        <v>9</v>
      </c>
      <c r="I4" s="9" t="s">
        <v>10</v>
      </c>
      <c r="J4" s="10">
        <v>9000</v>
      </c>
    </row>
    <row r="5" spans="2:10" customFormat="1" x14ac:dyDescent="0.25">
      <c r="B5" s="5">
        <f t="shared" ref="B5:B68" si="0">IF(E5=E4,B4,B4+1)</f>
        <v>1</v>
      </c>
      <c r="C5" s="6" t="s">
        <v>7</v>
      </c>
      <c r="D5" s="5">
        <f>D4+1</f>
        <v>2</v>
      </c>
      <c r="E5" s="7" t="s">
        <v>8</v>
      </c>
      <c r="F5" s="8" t="s">
        <v>255</v>
      </c>
      <c r="G5" s="9">
        <v>1002873</v>
      </c>
      <c r="H5" s="7" t="s">
        <v>11</v>
      </c>
      <c r="I5" s="9" t="s">
        <v>10</v>
      </c>
      <c r="J5" s="10">
        <v>80</v>
      </c>
    </row>
    <row r="6" spans="2:10" customFormat="1" x14ac:dyDescent="0.25">
      <c r="B6" s="5">
        <f t="shared" si="0"/>
        <v>2</v>
      </c>
      <c r="C6" s="6" t="s">
        <v>7</v>
      </c>
      <c r="D6" s="5">
        <f t="shared" ref="D6:D69" si="1">D5+1</f>
        <v>3</v>
      </c>
      <c r="E6" s="7" t="s">
        <v>12</v>
      </c>
      <c r="F6" s="8" t="s">
        <v>256</v>
      </c>
      <c r="G6" s="9">
        <v>1010961</v>
      </c>
      <c r="H6" s="7" t="s">
        <v>13</v>
      </c>
      <c r="I6" s="9" t="s">
        <v>10</v>
      </c>
      <c r="J6" s="10">
        <v>1200</v>
      </c>
    </row>
    <row r="7" spans="2:10" customFormat="1" x14ac:dyDescent="0.25">
      <c r="B7" s="5">
        <f t="shared" si="0"/>
        <v>2</v>
      </c>
      <c r="C7" s="6" t="s">
        <v>7</v>
      </c>
      <c r="D7" s="5">
        <f t="shared" si="1"/>
        <v>4</v>
      </c>
      <c r="E7" s="7" t="s">
        <v>12</v>
      </c>
      <c r="F7" s="8" t="s">
        <v>257</v>
      </c>
      <c r="G7" s="9">
        <v>1012276</v>
      </c>
      <c r="H7" s="7" t="s">
        <v>14</v>
      </c>
      <c r="I7" s="9" t="s">
        <v>10</v>
      </c>
      <c r="J7" s="10">
        <v>9000</v>
      </c>
    </row>
    <row r="8" spans="2:10" customFormat="1" x14ac:dyDescent="0.25">
      <c r="B8" s="5">
        <f t="shared" si="0"/>
        <v>3</v>
      </c>
      <c r="C8" s="6" t="s">
        <v>7</v>
      </c>
      <c r="D8" s="5">
        <f t="shared" si="1"/>
        <v>5</v>
      </c>
      <c r="E8" s="7" t="s">
        <v>15</v>
      </c>
      <c r="F8" s="8" t="s">
        <v>258</v>
      </c>
      <c r="G8" s="9">
        <v>1002875</v>
      </c>
      <c r="H8" s="7" t="s">
        <v>16</v>
      </c>
      <c r="I8" s="9" t="s">
        <v>10</v>
      </c>
      <c r="J8" s="10">
        <v>9000</v>
      </c>
    </row>
    <row r="9" spans="2:10" customFormat="1" x14ac:dyDescent="0.25">
      <c r="B9" s="5">
        <f t="shared" si="0"/>
        <v>3</v>
      </c>
      <c r="C9" s="6" t="s">
        <v>7</v>
      </c>
      <c r="D9" s="5">
        <f t="shared" si="1"/>
        <v>6</v>
      </c>
      <c r="E9" s="7" t="s">
        <v>15</v>
      </c>
      <c r="F9" s="8" t="s">
        <v>259</v>
      </c>
      <c r="G9" s="9">
        <v>1002876</v>
      </c>
      <c r="H9" s="7" t="s">
        <v>17</v>
      </c>
      <c r="I9" s="9" t="s">
        <v>10</v>
      </c>
      <c r="J9" s="10">
        <v>9000</v>
      </c>
    </row>
    <row r="10" spans="2:10" customFormat="1" x14ac:dyDescent="0.25">
      <c r="B10" s="5">
        <f t="shared" si="0"/>
        <v>4</v>
      </c>
      <c r="C10" s="6" t="s">
        <v>7</v>
      </c>
      <c r="D10" s="5">
        <f t="shared" si="1"/>
        <v>7</v>
      </c>
      <c r="E10" s="7" t="s">
        <v>18</v>
      </c>
      <c r="F10" s="11" t="s">
        <v>260</v>
      </c>
      <c r="G10" s="9">
        <v>1002928</v>
      </c>
      <c r="H10" s="7" t="s">
        <v>19</v>
      </c>
      <c r="I10" s="9" t="s">
        <v>10</v>
      </c>
      <c r="J10" s="10">
        <v>225</v>
      </c>
    </row>
    <row r="11" spans="2:10" customFormat="1" x14ac:dyDescent="0.25">
      <c r="B11" s="5">
        <f t="shared" si="0"/>
        <v>4</v>
      </c>
      <c r="C11" s="6" t="s">
        <v>7</v>
      </c>
      <c r="D11" s="5">
        <f t="shared" si="1"/>
        <v>8</v>
      </c>
      <c r="E11" s="7" t="s">
        <v>18</v>
      </c>
      <c r="F11" s="11" t="s">
        <v>261</v>
      </c>
      <c r="G11" s="9">
        <v>1002920</v>
      </c>
      <c r="H11" s="7" t="s">
        <v>20</v>
      </c>
      <c r="I11" s="9" t="s">
        <v>10</v>
      </c>
      <c r="J11" s="10">
        <v>95000</v>
      </c>
    </row>
    <row r="12" spans="2:10" customFormat="1" x14ac:dyDescent="0.25">
      <c r="B12" s="5">
        <f t="shared" si="0"/>
        <v>4</v>
      </c>
      <c r="C12" s="6" t="s">
        <v>7</v>
      </c>
      <c r="D12" s="5">
        <f t="shared" si="1"/>
        <v>9</v>
      </c>
      <c r="E12" s="7" t="s">
        <v>18</v>
      </c>
      <c r="F12" s="12" t="s">
        <v>262</v>
      </c>
      <c r="G12" s="9">
        <v>1002956</v>
      </c>
      <c r="H12" s="7" t="s">
        <v>21</v>
      </c>
      <c r="I12" s="9" t="s">
        <v>10</v>
      </c>
      <c r="J12" s="10">
        <v>110000</v>
      </c>
    </row>
    <row r="13" spans="2:10" customFormat="1" x14ac:dyDescent="0.25">
      <c r="B13" s="5">
        <f t="shared" si="0"/>
        <v>5</v>
      </c>
      <c r="C13" s="6" t="s">
        <v>7</v>
      </c>
      <c r="D13" s="5">
        <f t="shared" si="1"/>
        <v>10</v>
      </c>
      <c r="E13" s="7" t="s">
        <v>22</v>
      </c>
      <c r="F13" s="11" t="s">
        <v>263</v>
      </c>
      <c r="G13" s="9">
        <v>1003176</v>
      </c>
      <c r="H13" s="7" t="s">
        <v>23</v>
      </c>
      <c r="I13" s="9" t="s">
        <v>24</v>
      </c>
      <c r="J13" s="10">
        <v>5500</v>
      </c>
    </row>
    <row r="14" spans="2:10" customFormat="1" x14ac:dyDescent="0.25">
      <c r="B14" s="5">
        <f t="shared" si="0"/>
        <v>5</v>
      </c>
      <c r="C14" s="6" t="s">
        <v>7</v>
      </c>
      <c r="D14" s="5">
        <f t="shared" si="1"/>
        <v>11</v>
      </c>
      <c r="E14" s="7" t="s">
        <v>22</v>
      </c>
      <c r="F14" s="11" t="s">
        <v>264</v>
      </c>
      <c r="G14" s="9">
        <v>1003178</v>
      </c>
      <c r="H14" s="7" t="s">
        <v>25</v>
      </c>
      <c r="I14" s="9" t="s">
        <v>24</v>
      </c>
      <c r="J14" s="10">
        <v>6000</v>
      </c>
    </row>
    <row r="15" spans="2:10" customFormat="1" x14ac:dyDescent="0.25">
      <c r="B15" s="5">
        <f t="shared" si="0"/>
        <v>5</v>
      </c>
      <c r="C15" s="6" t="s">
        <v>7</v>
      </c>
      <c r="D15" s="5">
        <f t="shared" si="1"/>
        <v>12</v>
      </c>
      <c r="E15" s="7" t="s">
        <v>22</v>
      </c>
      <c r="F15" s="11" t="s">
        <v>265</v>
      </c>
      <c r="G15" s="9">
        <v>1003109</v>
      </c>
      <c r="H15" s="7" t="s">
        <v>26</v>
      </c>
      <c r="I15" s="9" t="s">
        <v>24</v>
      </c>
      <c r="J15" s="10">
        <v>10000</v>
      </c>
    </row>
    <row r="16" spans="2:10" customFormat="1" x14ac:dyDescent="0.25">
      <c r="B16" s="5">
        <f t="shared" si="0"/>
        <v>5</v>
      </c>
      <c r="C16" s="6" t="s">
        <v>7</v>
      </c>
      <c r="D16" s="5">
        <f t="shared" si="1"/>
        <v>13</v>
      </c>
      <c r="E16" s="7" t="s">
        <v>22</v>
      </c>
      <c r="F16" s="11" t="s">
        <v>266</v>
      </c>
      <c r="G16" s="9">
        <v>1004926</v>
      </c>
      <c r="H16" s="7" t="s">
        <v>27</v>
      </c>
      <c r="I16" s="9" t="s">
        <v>24</v>
      </c>
      <c r="J16" s="10">
        <v>12000</v>
      </c>
    </row>
    <row r="17" spans="2:10" customFormat="1" x14ac:dyDescent="0.25">
      <c r="B17" s="5">
        <f t="shared" si="0"/>
        <v>5</v>
      </c>
      <c r="C17" s="6" t="s">
        <v>7</v>
      </c>
      <c r="D17" s="5">
        <f t="shared" si="1"/>
        <v>14</v>
      </c>
      <c r="E17" s="7" t="s">
        <v>22</v>
      </c>
      <c r="F17" s="11" t="s">
        <v>267</v>
      </c>
      <c r="G17" s="9">
        <v>1004269</v>
      </c>
      <c r="H17" s="7" t="s">
        <v>28</v>
      </c>
      <c r="I17" s="9" t="s">
        <v>24</v>
      </c>
      <c r="J17" s="10">
        <v>16000</v>
      </c>
    </row>
    <row r="18" spans="2:10" customFormat="1" x14ac:dyDescent="0.25">
      <c r="B18" s="5">
        <f t="shared" si="0"/>
        <v>5</v>
      </c>
      <c r="C18" s="6" t="s">
        <v>7</v>
      </c>
      <c r="D18" s="5">
        <f t="shared" si="1"/>
        <v>15</v>
      </c>
      <c r="E18" s="7" t="s">
        <v>22</v>
      </c>
      <c r="F18" s="11" t="s">
        <v>268</v>
      </c>
      <c r="G18" s="9">
        <v>1004927</v>
      </c>
      <c r="H18" s="7" t="s">
        <v>29</v>
      </c>
      <c r="I18" s="9" t="s">
        <v>24</v>
      </c>
      <c r="J18" s="10">
        <v>16500</v>
      </c>
    </row>
    <row r="19" spans="2:10" customFormat="1" x14ac:dyDescent="0.25">
      <c r="B19" s="5">
        <f t="shared" si="0"/>
        <v>5</v>
      </c>
      <c r="C19" s="6" t="s">
        <v>7</v>
      </c>
      <c r="D19" s="5">
        <f t="shared" si="1"/>
        <v>16</v>
      </c>
      <c r="E19" s="7" t="s">
        <v>22</v>
      </c>
      <c r="F19" s="11" t="s">
        <v>269</v>
      </c>
      <c r="G19" s="9">
        <v>1004132</v>
      </c>
      <c r="H19" s="7" t="s">
        <v>30</v>
      </c>
      <c r="I19" s="9" t="s">
        <v>24</v>
      </c>
      <c r="J19" s="10">
        <v>20000</v>
      </c>
    </row>
    <row r="20" spans="2:10" customFormat="1" x14ac:dyDescent="0.25">
      <c r="B20" s="5">
        <f t="shared" si="0"/>
        <v>5</v>
      </c>
      <c r="C20" s="6" t="s">
        <v>7</v>
      </c>
      <c r="D20" s="5">
        <f t="shared" si="1"/>
        <v>17</v>
      </c>
      <c r="E20" s="7" t="s">
        <v>22</v>
      </c>
      <c r="F20" s="11" t="s">
        <v>270</v>
      </c>
      <c r="G20" s="9">
        <v>1002986</v>
      </c>
      <c r="H20" s="7" t="s">
        <v>31</v>
      </c>
      <c r="I20" s="9" t="s">
        <v>24</v>
      </c>
      <c r="J20" s="10">
        <v>20000</v>
      </c>
    </row>
    <row r="21" spans="2:10" customFormat="1" x14ac:dyDescent="0.25">
      <c r="B21" s="5">
        <f t="shared" si="0"/>
        <v>6</v>
      </c>
      <c r="C21" s="6" t="s">
        <v>7</v>
      </c>
      <c r="D21" s="5">
        <f t="shared" si="1"/>
        <v>18</v>
      </c>
      <c r="E21" s="7" t="s">
        <v>32</v>
      </c>
      <c r="F21" s="11" t="s">
        <v>271</v>
      </c>
      <c r="G21" s="9">
        <v>1004629</v>
      </c>
      <c r="H21" s="7" t="s">
        <v>33</v>
      </c>
      <c r="I21" s="9" t="s">
        <v>24</v>
      </c>
      <c r="J21" s="10">
        <v>350000</v>
      </c>
    </row>
    <row r="22" spans="2:10" customFormat="1" x14ac:dyDescent="0.25">
      <c r="B22" s="5">
        <f t="shared" si="0"/>
        <v>6</v>
      </c>
      <c r="C22" s="6" t="s">
        <v>7</v>
      </c>
      <c r="D22" s="5">
        <f t="shared" si="1"/>
        <v>19</v>
      </c>
      <c r="E22" s="7" t="s">
        <v>32</v>
      </c>
      <c r="F22" s="11" t="s">
        <v>272</v>
      </c>
      <c r="G22" s="9">
        <v>1004627</v>
      </c>
      <c r="H22" s="7" t="s">
        <v>34</v>
      </c>
      <c r="I22" s="9" t="s">
        <v>24</v>
      </c>
      <c r="J22" s="10">
        <v>450000</v>
      </c>
    </row>
    <row r="23" spans="2:10" customFormat="1" x14ac:dyDescent="0.25">
      <c r="B23" s="5">
        <f t="shared" si="0"/>
        <v>7</v>
      </c>
      <c r="C23" s="6" t="s">
        <v>7</v>
      </c>
      <c r="D23" s="5">
        <f t="shared" si="1"/>
        <v>20</v>
      </c>
      <c r="E23" s="11" t="s">
        <v>35</v>
      </c>
      <c r="F23" s="13" t="s">
        <v>273</v>
      </c>
      <c r="G23" s="9">
        <v>1004272</v>
      </c>
      <c r="H23" s="7" t="s">
        <v>36</v>
      </c>
      <c r="I23" s="9" t="s">
        <v>10</v>
      </c>
      <c r="J23" s="10">
        <v>1100</v>
      </c>
    </row>
    <row r="24" spans="2:10" customFormat="1" x14ac:dyDescent="0.25">
      <c r="B24" s="5">
        <f t="shared" si="0"/>
        <v>7</v>
      </c>
      <c r="C24" s="6" t="s">
        <v>7</v>
      </c>
      <c r="D24" s="5">
        <f t="shared" si="1"/>
        <v>21</v>
      </c>
      <c r="E24" s="11" t="s">
        <v>35</v>
      </c>
      <c r="F24" s="13" t="s">
        <v>274</v>
      </c>
      <c r="G24" s="9">
        <v>1003233</v>
      </c>
      <c r="H24" s="7" t="s">
        <v>37</v>
      </c>
      <c r="I24" s="9" t="s">
        <v>10</v>
      </c>
      <c r="J24" s="10">
        <v>4000</v>
      </c>
    </row>
    <row r="25" spans="2:10" customFormat="1" x14ac:dyDescent="0.25">
      <c r="B25" s="5">
        <f t="shared" si="0"/>
        <v>7</v>
      </c>
      <c r="C25" s="6" t="s">
        <v>7</v>
      </c>
      <c r="D25" s="5">
        <f t="shared" si="1"/>
        <v>22</v>
      </c>
      <c r="E25" s="11" t="s">
        <v>35</v>
      </c>
      <c r="F25" s="13" t="s">
        <v>275</v>
      </c>
      <c r="G25" s="9">
        <v>1011875</v>
      </c>
      <c r="H25" s="7" t="s">
        <v>38</v>
      </c>
      <c r="I25" s="9" t="s">
        <v>10</v>
      </c>
      <c r="J25" s="10">
        <v>135000</v>
      </c>
    </row>
    <row r="26" spans="2:10" customFormat="1" x14ac:dyDescent="0.25">
      <c r="B26" s="5">
        <f t="shared" si="0"/>
        <v>7</v>
      </c>
      <c r="C26" s="6" t="s">
        <v>7</v>
      </c>
      <c r="D26" s="5">
        <f t="shared" si="1"/>
        <v>23</v>
      </c>
      <c r="E26" s="11" t="s">
        <v>35</v>
      </c>
      <c r="F26" s="13" t="s">
        <v>276</v>
      </c>
      <c r="G26" s="9">
        <v>1003180</v>
      </c>
      <c r="H26" s="7" t="s">
        <v>39</v>
      </c>
      <c r="I26" s="9" t="s">
        <v>10</v>
      </c>
      <c r="J26" s="10">
        <v>180000</v>
      </c>
    </row>
    <row r="27" spans="2:10" customFormat="1" x14ac:dyDescent="0.25">
      <c r="B27" s="5">
        <f t="shared" si="0"/>
        <v>7</v>
      </c>
      <c r="C27" s="6" t="s">
        <v>7</v>
      </c>
      <c r="D27" s="5">
        <f t="shared" si="1"/>
        <v>24</v>
      </c>
      <c r="E27" s="11" t="s">
        <v>35</v>
      </c>
      <c r="F27" s="13" t="s">
        <v>277</v>
      </c>
      <c r="G27" s="9">
        <v>1003104</v>
      </c>
      <c r="H27" s="7" t="s">
        <v>40</v>
      </c>
      <c r="I27" s="9" t="s">
        <v>10</v>
      </c>
      <c r="J27" s="10">
        <v>355000</v>
      </c>
    </row>
    <row r="28" spans="2:10" customFormat="1" x14ac:dyDescent="0.25">
      <c r="B28" s="5">
        <f t="shared" si="0"/>
        <v>7</v>
      </c>
      <c r="C28" s="6" t="s">
        <v>7</v>
      </c>
      <c r="D28" s="5">
        <f t="shared" si="1"/>
        <v>25</v>
      </c>
      <c r="E28" s="11" t="s">
        <v>35</v>
      </c>
      <c r="F28" s="13" t="s">
        <v>278</v>
      </c>
      <c r="G28" s="9">
        <v>1003085</v>
      </c>
      <c r="H28" s="7" t="s">
        <v>41</v>
      </c>
      <c r="I28" s="9" t="s">
        <v>10</v>
      </c>
      <c r="J28" s="10">
        <v>870</v>
      </c>
    </row>
    <row r="29" spans="2:10" customFormat="1" x14ac:dyDescent="0.25">
      <c r="B29" s="5">
        <f t="shared" si="0"/>
        <v>8</v>
      </c>
      <c r="C29" s="6" t="s">
        <v>7</v>
      </c>
      <c r="D29" s="5">
        <f t="shared" si="1"/>
        <v>26</v>
      </c>
      <c r="E29" s="7" t="s">
        <v>42</v>
      </c>
      <c r="F29" s="12" t="s">
        <v>279</v>
      </c>
      <c r="G29" s="14">
        <v>1002917</v>
      </c>
      <c r="H29" s="7" t="s">
        <v>43</v>
      </c>
      <c r="I29" s="9" t="s">
        <v>10</v>
      </c>
      <c r="J29" s="10">
        <v>72</v>
      </c>
    </row>
    <row r="30" spans="2:10" customFormat="1" x14ac:dyDescent="0.25">
      <c r="B30" s="5">
        <f t="shared" si="0"/>
        <v>8</v>
      </c>
      <c r="C30" s="6" t="s">
        <v>7</v>
      </c>
      <c r="D30" s="5">
        <f t="shared" si="1"/>
        <v>27</v>
      </c>
      <c r="E30" s="7" t="s">
        <v>42</v>
      </c>
      <c r="F30" s="12" t="s">
        <v>280</v>
      </c>
      <c r="G30" s="14">
        <v>1002919</v>
      </c>
      <c r="H30" s="7" t="s">
        <v>44</v>
      </c>
      <c r="I30" s="9" t="s">
        <v>10</v>
      </c>
      <c r="J30" s="10">
        <v>635</v>
      </c>
    </row>
    <row r="31" spans="2:10" customFormat="1" x14ac:dyDescent="0.25">
      <c r="B31" s="5">
        <f t="shared" si="0"/>
        <v>8</v>
      </c>
      <c r="C31" s="6" t="s">
        <v>7</v>
      </c>
      <c r="D31" s="5">
        <f t="shared" si="1"/>
        <v>28</v>
      </c>
      <c r="E31" s="7" t="s">
        <v>42</v>
      </c>
      <c r="F31" s="12" t="s">
        <v>281</v>
      </c>
      <c r="G31" s="14">
        <v>1002916</v>
      </c>
      <c r="H31" s="7" t="s">
        <v>45</v>
      </c>
      <c r="I31" s="9" t="s">
        <v>10</v>
      </c>
      <c r="J31" s="10">
        <v>763</v>
      </c>
    </row>
    <row r="32" spans="2:10" customFormat="1" x14ac:dyDescent="0.25">
      <c r="B32" s="5">
        <f t="shared" si="0"/>
        <v>8</v>
      </c>
      <c r="C32" s="6" t="s">
        <v>7</v>
      </c>
      <c r="D32" s="5">
        <f t="shared" si="1"/>
        <v>29</v>
      </c>
      <c r="E32" s="7" t="s">
        <v>42</v>
      </c>
      <c r="F32" s="12" t="s">
        <v>282</v>
      </c>
      <c r="G32" s="14">
        <v>1002914</v>
      </c>
      <c r="H32" s="7" t="s">
        <v>46</v>
      </c>
      <c r="I32" s="9" t="s">
        <v>10</v>
      </c>
      <c r="J32" s="10">
        <v>8000</v>
      </c>
    </row>
    <row r="33" spans="2:10" customFormat="1" x14ac:dyDescent="0.25">
      <c r="B33" s="5">
        <f t="shared" si="0"/>
        <v>9</v>
      </c>
      <c r="C33" s="6" t="s">
        <v>7</v>
      </c>
      <c r="D33" s="5">
        <f t="shared" si="1"/>
        <v>30</v>
      </c>
      <c r="E33" s="7" t="s">
        <v>47</v>
      </c>
      <c r="F33" s="13" t="s">
        <v>283</v>
      </c>
      <c r="G33" s="9">
        <v>1004240</v>
      </c>
      <c r="H33" s="7" t="s">
        <v>48</v>
      </c>
      <c r="I33" s="9" t="s">
        <v>10</v>
      </c>
      <c r="J33" s="10">
        <v>3</v>
      </c>
    </row>
    <row r="34" spans="2:10" customFormat="1" x14ac:dyDescent="0.25">
      <c r="B34" s="5">
        <f t="shared" si="0"/>
        <v>9</v>
      </c>
      <c r="C34" s="6" t="s">
        <v>7</v>
      </c>
      <c r="D34" s="5">
        <f t="shared" si="1"/>
        <v>31</v>
      </c>
      <c r="E34" s="7" t="s">
        <v>47</v>
      </c>
      <c r="F34" s="13" t="s">
        <v>284</v>
      </c>
      <c r="G34" s="9">
        <v>1003507</v>
      </c>
      <c r="H34" s="7" t="s">
        <v>49</v>
      </c>
      <c r="I34" s="9" t="s">
        <v>10</v>
      </c>
      <c r="J34" s="10">
        <v>5</v>
      </c>
    </row>
    <row r="35" spans="2:10" customFormat="1" x14ac:dyDescent="0.25">
      <c r="B35" s="5">
        <f t="shared" si="0"/>
        <v>9</v>
      </c>
      <c r="C35" s="6" t="s">
        <v>7</v>
      </c>
      <c r="D35" s="5">
        <f t="shared" si="1"/>
        <v>32</v>
      </c>
      <c r="E35" s="7" t="s">
        <v>47</v>
      </c>
      <c r="F35" s="13" t="s">
        <v>285</v>
      </c>
      <c r="G35" s="9">
        <v>1004237</v>
      </c>
      <c r="H35" s="7" t="s">
        <v>50</v>
      </c>
      <c r="I35" s="9" t="s">
        <v>10</v>
      </c>
      <c r="J35" s="10">
        <v>10</v>
      </c>
    </row>
    <row r="36" spans="2:10" customFormat="1" x14ac:dyDescent="0.25">
      <c r="B36" s="5">
        <f t="shared" si="0"/>
        <v>9</v>
      </c>
      <c r="C36" s="6" t="s">
        <v>7</v>
      </c>
      <c r="D36" s="5">
        <f t="shared" si="1"/>
        <v>33</v>
      </c>
      <c r="E36" s="7" t="s">
        <v>47</v>
      </c>
      <c r="F36" s="28" t="s">
        <v>286</v>
      </c>
      <c r="G36" s="15">
        <v>1004248</v>
      </c>
      <c r="H36" s="7" t="s">
        <v>51</v>
      </c>
      <c r="I36" s="9" t="s">
        <v>10</v>
      </c>
      <c r="J36" s="10">
        <v>50</v>
      </c>
    </row>
    <row r="37" spans="2:10" customFormat="1" x14ac:dyDescent="0.25">
      <c r="B37" s="5">
        <f t="shared" si="0"/>
        <v>9</v>
      </c>
      <c r="C37" s="6" t="s">
        <v>7</v>
      </c>
      <c r="D37" s="5">
        <f t="shared" si="1"/>
        <v>34</v>
      </c>
      <c r="E37" s="7" t="s">
        <v>47</v>
      </c>
      <c r="F37" s="13" t="s">
        <v>287</v>
      </c>
      <c r="G37" s="9">
        <v>1003514</v>
      </c>
      <c r="H37" s="7" t="s">
        <v>52</v>
      </c>
      <c r="I37" s="9" t="s">
        <v>10</v>
      </c>
      <c r="J37" s="10">
        <v>7</v>
      </c>
    </row>
    <row r="38" spans="2:10" customFormat="1" x14ac:dyDescent="0.25">
      <c r="B38" s="5">
        <f t="shared" si="0"/>
        <v>9</v>
      </c>
      <c r="C38" s="6" t="s">
        <v>7</v>
      </c>
      <c r="D38" s="5">
        <f t="shared" si="1"/>
        <v>35</v>
      </c>
      <c r="E38" s="7" t="s">
        <v>47</v>
      </c>
      <c r="F38" s="28" t="s">
        <v>288</v>
      </c>
      <c r="G38" s="15">
        <v>1003240</v>
      </c>
      <c r="H38" s="7" t="s">
        <v>53</v>
      </c>
      <c r="I38" s="9" t="s">
        <v>10</v>
      </c>
      <c r="J38" s="10">
        <v>30</v>
      </c>
    </row>
    <row r="39" spans="2:10" customFormat="1" x14ac:dyDescent="0.25">
      <c r="B39" s="5">
        <f t="shared" si="0"/>
        <v>9</v>
      </c>
      <c r="C39" s="6" t="s">
        <v>7</v>
      </c>
      <c r="D39" s="5">
        <f t="shared" si="1"/>
        <v>36</v>
      </c>
      <c r="E39" s="7" t="s">
        <v>47</v>
      </c>
      <c r="F39" s="28" t="s">
        <v>289</v>
      </c>
      <c r="G39" s="15">
        <v>1004392</v>
      </c>
      <c r="H39" s="7" t="s">
        <v>54</v>
      </c>
      <c r="I39" s="9" t="s">
        <v>10</v>
      </c>
      <c r="J39" s="10">
        <v>130</v>
      </c>
    </row>
    <row r="40" spans="2:10" customFormat="1" x14ac:dyDescent="0.25">
      <c r="B40" s="5">
        <f t="shared" si="0"/>
        <v>9</v>
      </c>
      <c r="C40" s="6" t="s">
        <v>7</v>
      </c>
      <c r="D40" s="5">
        <f t="shared" si="1"/>
        <v>37</v>
      </c>
      <c r="E40" s="7" t="s">
        <v>47</v>
      </c>
      <c r="F40" s="28" t="s">
        <v>290</v>
      </c>
      <c r="G40" s="15">
        <v>1003235</v>
      </c>
      <c r="H40" s="7" t="s">
        <v>55</v>
      </c>
      <c r="I40" s="9" t="s">
        <v>10</v>
      </c>
      <c r="J40" s="10">
        <v>135</v>
      </c>
    </row>
    <row r="41" spans="2:10" customFormat="1" x14ac:dyDescent="0.25">
      <c r="B41" s="5">
        <f t="shared" si="0"/>
        <v>9</v>
      </c>
      <c r="C41" s="6" t="s">
        <v>7</v>
      </c>
      <c r="D41" s="5">
        <f t="shared" si="1"/>
        <v>38</v>
      </c>
      <c r="E41" s="7" t="s">
        <v>47</v>
      </c>
      <c r="F41" s="28" t="s">
        <v>291</v>
      </c>
      <c r="G41" s="15">
        <v>1003234</v>
      </c>
      <c r="H41" s="7" t="s">
        <v>56</v>
      </c>
      <c r="I41" s="9" t="s">
        <v>10</v>
      </c>
      <c r="J41" s="10">
        <v>100</v>
      </c>
    </row>
    <row r="42" spans="2:10" customFormat="1" x14ac:dyDescent="0.25">
      <c r="B42" s="5">
        <f t="shared" si="0"/>
        <v>9</v>
      </c>
      <c r="C42" s="6" t="s">
        <v>7</v>
      </c>
      <c r="D42" s="5">
        <f t="shared" si="1"/>
        <v>39</v>
      </c>
      <c r="E42" s="7" t="s">
        <v>47</v>
      </c>
      <c r="F42" s="28" t="s">
        <v>292</v>
      </c>
      <c r="G42" s="15">
        <v>1003239</v>
      </c>
      <c r="H42" s="7" t="s">
        <v>57</v>
      </c>
      <c r="I42" s="9" t="s">
        <v>10</v>
      </c>
      <c r="J42" s="10">
        <v>180</v>
      </c>
    </row>
    <row r="43" spans="2:10" customFormat="1" x14ac:dyDescent="0.25">
      <c r="B43" s="5">
        <f t="shared" si="0"/>
        <v>9</v>
      </c>
      <c r="C43" s="6" t="s">
        <v>7</v>
      </c>
      <c r="D43" s="5">
        <f t="shared" si="1"/>
        <v>40</v>
      </c>
      <c r="E43" s="7" t="s">
        <v>47</v>
      </c>
      <c r="F43" s="28" t="s">
        <v>293</v>
      </c>
      <c r="G43" s="15">
        <v>1003237</v>
      </c>
      <c r="H43" s="7" t="s">
        <v>58</v>
      </c>
      <c r="I43" s="9" t="s">
        <v>10</v>
      </c>
      <c r="J43" s="10">
        <v>200</v>
      </c>
    </row>
    <row r="44" spans="2:10" customFormat="1" x14ac:dyDescent="0.25">
      <c r="B44" s="5">
        <f t="shared" si="0"/>
        <v>9</v>
      </c>
      <c r="C44" s="6" t="s">
        <v>7</v>
      </c>
      <c r="D44" s="5">
        <f t="shared" si="1"/>
        <v>41</v>
      </c>
      <c r="E44" s="7" t="s">
        <v>47</v>
      </c>
      <c r="F44" s="28" t="s">
        <v>294</v>
      </c>
      <c r="G44" s="15">
        <v>1003236</v>
      </c>
      <c r="H44" s="7" t="s">
        <v>59</v>
      </c>
      <c r="I44" s="9" t="s">
        <v>10</v>
      </c>
      <c r="J44" s="10">
        <v>350</v>
      </c>
    </row>
    <row r="45" spans="2:10" customFormat="1" x14ac:dyDescent="0.25">
      <c r="B45" s="5">
        <f t="shared" si="0"/>
        <v>10</v>
      </c>
      <c r="C45" s="6" t="s">
        <v>7</v>
      </c>
      <c r="D45" s="5">
        <f t="shared" si="1"/>
        <v>42</v>
      </c>
      <c r="E45" s="7" t="s">
        <v>60</v>
      </c>
      <c r="F45" s="8" t="s">
        <v>295</v>
      </c>
      <c r="G45" s="9">
        <v>1003229</v>
      </c>
      <c r="H45" s="7" t="s">
        <v>61</v>
      </c>
      <c r="I45" s="9" t="s">
        <v>10</v>
      </c>
      <c r="J45" s="10">
        <v>6</v>
      </c>
    </row>
    <row r="46" spans="2:10" customFormat="1" x14ac:dyDescent="0.25">
      <c r="B46" s="5">
        <f t="shared" si="0"/>
        <v>10</v>
      </c>
      <c r="C46" s="6" t="s">
        <v>7</v>
      </c>
      <c r="D46" s="5">
        <f t="shared" si="1"/>
        <v>43</v>
      </c>
      <c r="E46" s="7" t="s">
        <v>60</v>
      </c>
      <c r="F46" s="8" t="s">
        <v>296</v>
      </c>
      <c r="G46" s="9">
        <v>1003231</v>
      </c>
      <c r="H46" s="7" t="s">
        <v>62</v>
      </c>
      <c r="I46" s="9" t="s">
        <v>10</v>
      </c>
      <c r="J46" s="10">
        <v>6</v>
      </c>
    </row>
    <row r="47" spans="2:10" customFormat="1" x14ac:dyDescent="0.25">
      <c r="B47" s="5">
        <f t="shared" si="0"/>
        <v>10</v>
      </c>
      <c r="C47" s="6" t="s">
        <v>7</v>
      </c>
      <c r="D47" s="5">
        <f t="shared" si="1"/>
        <v>44</v>
      </c>
      <c r="E47" s="7" t="s">
        <v>60</v>
      </c>
      <c r="F47" s="8" t="s">
        <v>297</v>
      </c>
      <c r="G47" s="9">
        <v>1003710</v>
      </c>
      <c r="H47" s="7" t="s">
        <v>63</v>
      </c>
      <c r="I47" s="9" t="s">
        <v>10</v>
      </c>
      <c r="J47" s="10">
        <v>9</v>
      </c>
    </row>
    <row r="48" spans="2:10" customFormat="1" x14ac:dyDescent="0.25">
      <c r="B48" s="5">
        <f t="shared" si="0"/>
        <v>10</v>
      </c>
      <c r="C48" s="6" t="s">
        <v>7</v>
      </c>
      <c r="D48" s="5">
        <f t="shared" si="1"/>
        <v>45</v>
      </c>
      <c r="E48" s="7" t="s">
        <v>60</v>
      </c>
      <c r="F48" s="8" t="s">
        <v>298</v>
      </c>
      <c r="G48" s="9">
        <v>1003230</v>
      </c>
      <c r="H48" s="7" t="s">
        <v>64</v>
      </c>
      <c r="I48" s="9" t="s">
        <v>10</v>
      </c>
      <c r="J48" s="10">
        <v>30</v>
      </c>
    </row>
    <row r="49" spans="2:10" customFormat="1" x14ac:dyDescent="0.25">
      <c r="B49" s="5">
        <f t="shared" si="0"/>
        <v>10</v>
      </c>
      <c r="C49" s="6" t="s">
        <v>7</v>
      </c>
      <c r="D49" s="5">
        <f t="shared" si="1"/>
        <v>46</v>
      </c>
      <c r="E49" s="7" t="s">
        <v>60</v>
      </c>
      <c r="F49" s="8" t="s">
        <v>299</v>
      </c>
      <c r="G49" s="9">
        <v>1003845</v>
      </c>
      <c r="H49" s="7" t="s">
        <v>65</v>
      </c>
      <c r="I49" s="9" t="s">
        <v>10</v>
      </c>
      <c r="J49" s="10">
        <v>42</v>
      </c>
    </row>
    <row r="50" spans="2:10" customFormat="1" x14ac:dyDescent="0.25">
      <c r="B50" s="5">
        <f t="shared" si="0"/>
        <v>10</v>
      </c>
      <c r="C50" s="6" t="s">
        <v>7</v>
      </c>
      <c r="D50" s="5">
        <f t="shared" si="1"/>
        <v>47</v>
      </c>
      <c r="E50" s="7" t="s">
        <v>60</v>
      </c>
      <c r="F50" s="8" t="s">
        <v>300</v>
      </c>
      <c r="G50" s="9">
        <v>1003712</v>
      </c>
      <c r="H50" s="7" t="s">
        <v>66</v>
      </c>
      <c r="I50" s="9" t="s">
        <v>10</v>
      </c>
      <c r="J50" s="10">
        <v>45</v>
      </c>
    </row>
    <row r="51" spans="2:10" customFormat="1" x14ac:dyDescent="0.25">
      <c r="B51" s="5">
        <f t="shared" si="0"/>
        <v>11</v>
      </c>
      <c r="C51" s="6" t="s">
        <v>7</v>
      </c>
      <c r="D51" s="5">
        <f t="shared" si="1"/>
        <v>48</v>
      </c>
      <c r="E51" s="7" t="s">
        <v>67</v>
      </c>
      <c r="F51" s="12" t="s">
        <v>301</v>
      </c>
      <c r="G51" s="9">
        <v>1003020</v>
      </c>
      <c r="H51" s="7" t="s">
        <v>68</v>
      </c>
      <c r="I51" s="9" t="s">
        <v>10</v>
      </c>
      <c r="J51" s="10">
        <v>4</v>
      </c>
    </row>
    <row r="52" spans="2:10" customFormat="1" x14ac:dyDescent="0.25">
      <c r="B52" s="5">
        <f t="shared" si="0"/>
        <v>11</v>
      </c>
      <c r="C52" s="6" t="s">
        <v>7</v>
      </c>
      <c r="D52" s="5">
        <f t="shared" si="1"/>
        <v>49</v>
      </c>
      <c r="E52" s="7" t="s">
        <v>67</v>
      </c>
      <c r="F52" s="12" t="s">
        <v>302</v>
      </c>
      <c r="G52" s="9">
        <v>1003018</v>
      </c>
      <c r="H52" s="7" t="s">
        <v>69</v>
      </c>
      <c r="I52" s="9" t="s">
        <v>10</v>
      </c>
      <c r="J52" s="10">
        <v>5</v>
      </c>
    </row>
    <row r="53" spans="2:10" customFormat="1" x14ac:dyDescent="0.25">
      <c r="B53" s="5">
        <f t="shared" si="0"/>
        <v>11</v>
      </c>
      <c r="C53" s="6" t="s">
        <v>7</v>
      </c>
      <c r="D53" s="5">
        <f t="shared" si="1"/>
        <v>50</v>
      </c>
      <c r="E53" s="7" t="s">
        <v>67</v>
      </c>
      <c r="F53" s="12" t="s">
        <v>303</v>
      </c>
      <c r="G53" s="9">
        <v>1003122</v>
      </c>
      <c r="H53" s="7" t="s">
        <v>70</v>
      </c>
      <c r="I53" s="9" t="s">
        <v>10</v>
      </c>
      <c r="J53" s="10">
        <v>5</v>
      </c>
    </row>
    <row r="54" spans="2:10" customFormat="1" x14ac:dyDescent="0.25">
      <c r="B54" s="5">
        <f t="shared" si="0"/>
        <v>11</v>
      </c>
      <c r="C54" s="6" t="s">
        <v>7</v>
      </c>
      <c r="D54" s="5">
        <f t="shared" si="1"/>
        <v>51</v>
      </c>
      <c r="E54" s="7" t="s">
        <v>67</v>
      </c>
      <c r="F54" s="12" t="s">
        <v>304</v>
      </c>
      <c r="G54" s="9">
        <v>1003126</v>
      </c>
      <c r="H54" s="7" t="s">
        <v>71</v>
      </c>
      <c r="I54" s="9" t="s">
        <v>10</v>
      </c>
      <c r="J54" s="10">
        <v>6</v>
      </c>
    </row>
    <row r="55" spans="2:10" customFormat="1" x14ac:dyDescent="0.25">
      <c r="B55" s="5">
        <f t="shared" si="0"/>
        <v>11</v>
      </c>
      <c r="C55" s="6" t="s">
        <v>7</v>
      </c>
      <c r="D55" s="5">
        <f t="shared" si="1"/>
        <v>52</v>
      </c>
      <c r="E55" s="7" t="s">
        <v>67</v>
      </c>
      <c r="F55" s="12" t="s">
        <v>305</v>
      </c>
      <c r="G55" s="9">
        <v>1003102</v>
      </c>
      <c r="H55" s="7" t="s">
        <v>72</v>
      </c>
      <c r="I55" s="9" t="s">
        <v>10</v>
      </c>
      <c r="J55" s="10">
        <v>8</v>
      </c>
    </row>
    <row r="56" spans="2:10" customFormat="1" x14ac:dyDescent="0.25">
      <c r="B56" s="5">
        <f t="shared" si="0"/>
        <v>11</v>
      </c>
      <c r="C56" s="6" t="s">
        <v>7</v>
      </c>
      <c r="D56" s="5">
        <f t="shared" si="1"/>
        <v>53</v>
      </c>
      <c r="E56" s="7" t="s">
        <v>67</v>
      </c>
      <c r="F56" s="12" t="s">
        <v>306</v>
      </c>
      <c r="G56" s="9">
        <v>1003125</v>
      </c>
      <c r="H56" s="7" t="s">
        <v>73</v>
      </c>
      <c r="I56" s="9" t="s">
        <v>10</v>
      </c>
      <c r="J56" s="10">
        <v>9</v>
      </c>
    </row>
    <row r="57" spans="2:10" customFormat="1" x14ac:dyDescent="0.25">
      <c r="B57" s="5">
        <f t="shared" si="0"/>
        <v>11</v>
      </c>
      <c r="C57" s="6" t="s">
        <v>7</v>
      </c>
      <c r="D57" s="5">
        <f t="shared" si="1"/>
        <v>54</v>
      </c>
      <c r="E57" s="7" t="s">
        <v>67</v>
      </c>
      <c r="F57" s="8" t="s">
        <v>307</v>
      </c>
      <c r="G57" s="9">
        <v>1003123</v>
      </c>
      <c r="H57" s="7" t="s">
        <v>74</v>
      </c>
      <c r="I57" s="9" t="s">
        <v>10</v>
      </c>
      <c r="J57" s="10">
        <v>18</v>
      </c>
    </row>
    <row r="58" spans="2:10" customFormat="1" x14ac:dyDescent="0.25">
      <c r="B58" s="5">
        <f t="shared" si="0"/>
        <v>11</v>
      </c>
      <c r="C58" s="6" t="s">
        <v>7</v>
      </c>
      <c r="D58" s="5">
        <f t="shared" si="1"/>
        <v>55</v>
      </c>
      <c r="E58" s="7" t="s">
        <v>67</v>
      </c>
      <c r="F58" s="8" t="s">
        <v>308</v>
      </c>
      <c r="G58" s="9">
        <v>1004063</v>
      </c>
      <c r="H58" s="7" t="s">
        <v>75</v>
      </c>
      <c r="I58" s="9" t="s">
        <v>10</v>
      </c>
      <c r="J58" s="10">
        <v>21</v>
      </c>
    </row>
    <row r="59" spans="2:10" customFormat="1" x14ac:dyDescent="0.25">
      <c r="B59" s="5">
        <f t="shared" si="0"/>
        <v>11</v>
      </c>
      <c r="C59" s="6" t="s">
        <v>7</v>
      </c>
      <c r="D59" s="5">
        <f t="shared" si="1"/>
        <v>56</v>
      </c>
      <c r="E59" s="7" t="s">
        <v>67</v>
      </c>
      <c r="F59" s="8" t="s">
        <v>309</v>
      </c>
      <c r="G59" s="9">
        <v>1003121</v>
      </c>
      <c r="H59" s="16" t="s">
        <v>76</v>
      </c>
      <c r="I59" s="9" t="s">
        <v>10</v>
      </c>
      <c r="J59" s="10">
        <v>25</v>
      </c>
    </row>
    <row r="60" spans="2:10" customFormat="1" x14ac:dyDescent="0.25">
      <c r="B60" s="5">
        <f t="shared" si="0"/>
        <v>11</v>
      </c>
      <c r="C60" s="6" t="s">
        <v>7</v>
      </c>
      <c r="D60" s="5">
        <f t="shared" si="1"/>
        <v>57</v>
      </c>
      <c r="E60" s="7" t="s">
        <v>67</v>
      </c>
      <c r="F60" s="8" t="s">
        <v>310</v>
      </c>
      <c r="G60" s="9">
        <v>1003208</v>
      </c>
      <c r="H60" s="7" t="s">
        <v>77</v>
      </c>
      <c r="I60" s="9" t="s">
        <v>10</v>
      </c>
      <c r="J60" s="10">
        <v>27</v>
      </c>
    </row>
    <row r="61" spans="2:10" customFormat="1" x14ac:dyDescent="0.25">
      <c r="B61" s="5">
        <f t="shared" si="0"/>
        <v>11</v>
      </c>
      <c r="C61" s="6" t="s">
        <v>7</v>
      </c>
      <c r="D61" s="5">
        <f t="shared" si="1"/>
        <v>58</v>
      </c>
      <c r="E61" s="7" t="s">
        <v>67</v>
      </c>
      <c r="F61" s="8" t="s">
        <v>311</v>
      </c>
      <c r="G61" s="9">
        <v>1003124</v>
      </c>
      <c r="H61" s="7" t="s">
        <v>78</v>
      </c>
      <c r="I61" s="9" t="s">
        <v>10</v>
      </c>
      <c r="J61" s="10">
        <v>30</v>
      </c>
    </row>
    <row r="62" spans="2:10" customFormat="1" x14ac:dyDescent="0.25">
      <c r="B62" s="5">
        <f t="shared" si="0"/>
        <v>12</v>
      </c>
      <c r="C62" s="6" t="s">
        <v>7</v>
      </c>
      <c r="D62" s="5">
        <f t="shared" si="1"/>
        <v>59</v>
      </c>
      <c r="E62" s="7" t="s">
        <v>79</v>
      </c>
      <c r="F62" s="12" t="s">
        <v>312</v>
      </c>
      <c r="G62" s="9">
        <v>1002973</v>
      </c>
      <c r="H62" s="7" t="s">
        <v>80</v>
      </c>
      <c r="I62" s="9" t="s">
        <v>10</v>
      </c>
      <c r="J62" s="10">
        <v>2</v>
      </c>
    </row>
    <row r="63" spans="2:10" customFormat="1" x14ac:dyDescent="0.25">
      <c r="B63" s="5">
        <f t="shared" si="0"/>
        <v>12</v>
      </c>
      <c r="C63" s="6" t="s">
        <v>7</v>
      </c>
      <c r="D63" s="5">
        <f t="shared" si="1"/>
        <v>60</v>
      </c>
      <c r="E63" s="7" t="s">
        <v>79</v>
      </c>
      <c r="F63" s="12" t="s">
        <v>313</v>
      </c>
      <c r="G63" s="9">
        <v>1002969</v>
      </c>
      <c r="H63" s="7" t="s">
        <v>81</v>
      </c>
      <c r="I63" s="9" t="s">
        <v>10</v>
      </c>
      <c r="J63" s="10">
        <v>8</v>
      </c>
    </row>
    <row r="64" spans="2:10" customFormat="1" x14ac:dyDescent="0.25">
      <c r="B64" s="5">
        <f t="shared" si="0"/>
        <v>12</v>
      </c>
      <c r="C64" s="6" t="s">
        <v>7</v>
      </c>
      <c r="D64" s="5">
        <f t="shared" si="1"/>
        <v>61</v>
      </c>
      <c r="E64" s="7" t="s">
        <v>79</v>
      </c>
      <c r="F64" s="12" t="s">
        <v>314</v>
      </c>
      <c r="G64" s="9">
        <v>1002967</v>
      </c>
      <c r="H64" s="7" t="s">
        <v>82</v>
      </c>
      <c r="I64" s="9" t="s">
        <v>10</v>
      </c>
      <c r="J64" s="10">
        <v>10</v>
      </c>
    </row>
    <row r="65" spans="2:10" customFormat="1" x14ac:dyDescent="0.25">
      <c r="B65" s="5">
        <f t="shared" si="0"/>
        <v>12</v>
      </c>
      <c r="C65" s="6" t="s">
        <v>7</v>
      </c>
      <c r="D65" s="5">
        <f t="shared" si="1"/>
        <v>62</v>
      </c>
      <c r="E65" s="7" t="s">
        <v>79</v>
      </c>
      <c r="F65" s="12" t="s">
        <v>315</v>
      </c>
      <c r="G65" s="9">
        <v>1002968</v>
      </c>
      <c r="H65" s="7" t="s">
        <v>83</v>
      </c>
      <c r="I65" s="9" t="s">
        <v>10</v>
      </c>
      <c r="J65" s="10">
        <v>10</v>
      </c>
    </row>
    <row r="66" spans="2:10" customFormat="1" x14ac:dyDescent="0.25">
      <c r="B66" s="5">
        <f t="shared" si="0"/>
        <v>12</v>
      </c>
      <c r="C66" s="6" t="s">
        <v>7</v>
      </c>
      <c r="D66" s="5">
        <f t="shared" si="1"/>
        <v>63</v>
      </c>
      <c r="E66" s="7" t="s">
        <v>79</v>
      </c>
      <c r="F66" s="11" t="s">
        <v>316</v>
      </c>
      <c r="G66" s="9">
        <v>1003206</v>
      </c>
      <c r="H66" s="7" t="s">
        <v>84</v>
      </c>
      <c r="I66" s="9" t="s">
        <v>10</v>
      </c>
      <c r="J66" s="10">
        <v>30</v>
      </c>
    </row>
    <row r="67" spans="2:10" customFormat="1" x14ac:dyDescent="0.25">
      <c r="B67" s="5">
        <f t="shared" si="0"/>
        <v>12</v>
      </c>
      <c r="C67" s="6" t="s">
        <v>7</v>
      </c>
      <c r="D67" s="5">
        <f t="shared" si="1"/>
        <v>64</v>
      </c>
      <c r="E67" s="7" t="s">
        <v>79</v>
      </c>
      <c r="F67" s="11" t="s">
        <v>317</v>
      </c>
      <c r="G67" s="9">
        <v>1003197</v>
      </c>
      <c r="H67" s="7" t="s">
        <v>85</v>
      </c>
      <c r="I67" s="9" t="s">
        <v>10</v>
      </c>
      <c r="J67" s="10">
        <v>30</v>
      </c>
    </row>
    <row r="68" spans="2:10" customFormat="1" x14ac:dyDescent="0.25">
      <c r="B68" s="5">
        <f t="shared" si="0"/>
        <v>12</v>
      </c>
      <c r="C68" s="6" t="s">
        <v>7</v>
      </c>
      <c r="D68" s="5">
        <f t="shared" si="1"/>
        <v>65</v>
      </c>
      <c r="E68" s="7" t="s">
        <v>79</v>
      </c>
      <c r="F68" s="11" t="s">
        <v>318</v>
      </c>
      <c r="G68" s="9">
        <v>1003207</v>
      </c>
      <c r="H68" s="7" t="s">
        <v>86</v>
      </c>
      <c r="I68" s="9" t="s">
        <v>10</v>
      </c>
      <c r="J68" s="10">
        <v>30</v>
      </c>
    </row>
    <row r="69" spans="2:10" customFormat="1" x14ac:dyDescent="0.25">
      <c r="B69" s="5">
        <f t="shared" ref="B69:B132" si="2">IF(E69=E68,B68,B68+1)</f>
        <v>12</v>
      </c>
      <c r="C69" s="6" t="s">
        <v>7</v>
      </c>
      <c r="D69" s="5">
        <f t="shared" si="1"/>
        <v>66</v>
      </c>
      <c r="E69" s="7" t="s">
        <v>79</v>
      </c>
      <c r="F69" s="11" t="s">
        <v>319</v>
      </c>
      <c r="G69" s="9">
        <v>1003198</v>
      </c>
      <c r="H69" s="7" t="s">
        <v>87</v>
      </c>
      <c r="I69" s="9" t="s">
        <v>10</v>
      </c>
      <c r="J69" s="10">
        <v>108</v>
      </c>
    </row>
    <row r="70" spans="2:10" customFormat="1" x14ac:dyDescent="0.25">
      <c r="B70" s="5">
        <f t="shared" si="2"/>
        <v>12</v>
      </c>
      <c r="C70" s="6" t="s">
        <v>7</v>
      </c>
      <c r="D70" s="5">
        <f t="shared" ref="D70:D133" si="3">D69+1</f>
        <v>67</v>
      </c>
      <c r="E70" s="7" t="s">
        <v>79</v>
      </c>
      <c r="F70" s="11" t="s">
        <v>320</v>
      </c>
      <c r="G70" s="9">
        <v>1004109</v>
      </c>
      <c r="H70" s="7" t="s">
        <v>88</v>
      </c>
      <c r="I70" s="9" t="s">
        <v>10</v>
      </c>
      <c r="J70" s="10">
        <v>375</v>
      </c>
    </row>
    <row r="71" spans="2:10" x14ac:dyDescent="0.25">
      <c r="B71" s="5">
        <f t="shared" si="2"/>
        <v>13</v>
      </c>
      <c r="C71" s="17" t="s">
        <v>89</v>
      </c>
      <c r="D71" s="5">
        <f t="shared" si="3"/>
        <v>68</v>
      </c>
      <c r="E71" s="18" t="s">
        <v>90</v>
      </c>
      <c r="F71" s="17" t="s">
        <v>321</v>
      </c>
      <c r="G71" s="14">
        <v>1005306</v>
      </c>
      <c r="H71" s="19" t="s">
        <v>91</v>
      </c>
      <c r="I71" s="14" t="s">
        <v>92</v>
      </c>
      <c r="J71" s="20">
        <v>18750</v>
      </c>
    </row>
    <row r="72" spans="2:10" x14ac:dyDescent="0.25">
      <c r="B72" s="5">
        <f t="shared" si="2"/>
        <v>13</v>
      </c>
      <c r="C72" s="17" t="s">
        <v>89</v>
      </c>
      <c r="D72" s="5">
        <f t="shared" si="3"/>
        <v>69</v>
      </c>
      <c r="E72" s="18" t="s">
        <v>90</v>
      </c>
      <c r="F72" s="17" t="s">
        <v>322</v>
      </c>
      <c r="G72" s="14">
        <v>1005307</v>
      </c>
      <c r="H72" s="19" t="s">
        <v>93</v>
      </c>
      <c r="I72" s="14" t="s">
        <v>92</v>
      </c>
      <c r="J72" s="21">
        <v>500</v>
      </c>
    </row>
    <row r="73" spans="2:10" x14ac:dyDescent="0.25">
      <c r="B73" s="5">
        <f t="shared" si="2"/>
        <v>13</v>
      </c>
      <c r="C73" s="17" t="s">
        <v>89</v>
      </c>
      <c r="D73" s="5">
        <f t="shared" si="3"/>
        <v>70</v>
      </c>
      <c r="E73" s="18" t="s">
        <v>90</v>
      </c>
      <c r="F73" s="17" t="s">
        <v>323</v>
      </c>
      <c r="G73" s="14">
        <v>1005704</v>
      </c>
      <c r="H73" s="19" t="s">
        <v>94</v>
      </c>
      <c r="I73" s="14" t="s">
        <v>92</v>
      </c>
      <c r="J73" s="20">
        <v>250</v>
      </c>
    </row>
    <row r="74" spans="2:10" x14ac:dyDescent="0.25">
      <c r="B74" s="5">
        <f t="shared" si="2"/>
        <v>13</v>
      </c>
      <c r="C74" s="17" t="s">
        <v>89</v>
      </c>
      <c r="D74" s="5">
        <f t="shared" si="3"/>
        <v>71</v>
      </c>
      <c r="E74" s="18" t="s">
        <v>90</v>
      </c>
      <c r="F74" s="17" t="s">
        <v>324</v>
      </c>
      <c r="G74" s="14">
        <v>1005705</v>
      </c>
      <c r="H74" s="19" t="s">
        <v>95</v>
      </c>
      <c r="I74" s="14" t="s">
        <v>92</v>
      </c>
      <c r="J74" s="20">
        <v>250</v>
      </c>
    </row>
    <row r="75" spans="2:10" x14ac:dyDescent="0.25">
      <c r="B75" s="5">
        <f t="shared" si="2"/>
        <v>13</v>
      </c>
      <c r="C75" s="17" t="s">
        <v>89</v>
      </c>
      <c r="D75" s="5">
        <f t="shared" si="3"/>
        <v>72</v>
      </c>
      <c r="E75" s="18" t="s">
        <v>90</v>
      </c>
      <c r="F75" s="17" t="s">
        <v>325</v>
      </c>
      <c r="G75" s="14">
        <v>1006327</v>
      </c>
      <c r="H75" s="19" t="s">
        <v>96</v>
      </c>
      <c r="I75" s="14" t="s">
        <v>92</v>
      </c>
      <c r="J75" s="20">
        <v>500</v>
      </c>
    </row>
    <row r="76" spans="2:10" x14ac:dyDescent="0.25">
      <c r="B76" s="5">
        <f t="shared" si="2"/>
        <v>13</v>
      </c>
      <c r="C76" s="17" t="s">
        <v>89</v>
      </c>
      <c r="D76" s="5">
        <f t="shared" si="3"/>
        <v>73</v>
      </c>
      <c r="E76" s="18" t="s">
        <v>90</v>
      </c>
      <c r="F76" s="17" t="s">
        <v>326</v>
      </c>
      <c r="G76" s="14">
        <v>1006323</v>
      </c>
      <c r="H76" s="19" t="s">
        <v>97</v>
      </c>
      <c r="I76" s="14" t="s">
        <v>92</v>
      </c>
      <c r="J76" s="20">
        <v>5000</v>
      </c>
    </row>
    <row r="77" spans="2:10" x14ac:dyDescent="0.25">
      <c r="B77" s="5">
        <f t="shared" si="2"/>
        <v>13</v>
      </c>
      <c r="C77" s="17" t="s">
        <v>89</v>
      </c>
      <c r="D77" s="5">
        <f t="shared" si="3"/>
        <v>74</v>
      </c>
      <c r="E77" s="18" t="s">
        <v>90</v>
      </c>
      <c r="F77" s="17" t="s">
        <v>327</v>
      </c>
      <c r="G77" s="14">
        <v>1007929</v>
      </c>
      <c r="H77" s="19" t="s">
        <v>98</v>
      </c>
      <c r="I77" s="14" t="s">
        <v>92</v>
      </c>
      <c r="J77" s="22">
        <v>500</v>
      </c>
    </row>
    <row r="78" spans="2:10" x14ac:dyDescent="0.25">
      <c r="B78" s="5">
        <f t="shared" si="2"/>
        <v>13</v>
      </c>
      <c r="C78" s="17" t="s">
        <v>89</v>
      </c>
      <c r="D78" s="5">
        <f t="shared" si="3"/>
        <v>75</v>
      </c>
      <c r="E78" s="18" t="s">
        <v>90</v>
      </c>
      <c r="F78" s="17" t="s">
        <v>328</v>
      </c>
      <c r="G78" s="14">
        <v>1006366</v>
      </c>
      <c r="H78" s="19" t="s">
        <v>99</v>
      </c>
      <c r="I78" s="14" t="s">
        <v>92</v>
      </c>
      <c r="J78" s="20">
        <v>20000</v>
      </c>
    </row>
    <row r="79" spans="2:10" x14ac:dyDescent="0.25">
      <c r="B79" s="5">
        <f t="shared" si="2"/>
        <v>14</v>
      </c>
      <c r="C79" s="17" t="s">
        <v>89</v>
      </c>
      <c r="D79" s="5">
        <f t="shared" si="3"/>
        <v>76</v>
      </c>
      <c r="E79" s="7" t="s">
        <v>18</v>
      </c>
      <c r="F79" s="23" t="s">
        <v>329</v>
      </c>
      <c r="G79" s="14">
        <v>1006289</v>
      </c>
      <c r="H79" s="19" t="s">
        <v>100</v>
      </c>
      <c r="I79" s="14" t="s">
        <v>92</v>
      </c>
      <c r="J79" s="20">
        <v>93161</v>
      </c>
    </row>
    <row r="80" spans="2:10" x14ac:dyDescent="0.25">
      <c r="B80" s="5">
        <f t="shared" si="2"/>
        <v>14</v>
      </c>
      <c r="C80" s="17" t="s">
        <v>89</v>
      </c>
      <c r="D80" s="5">
        <f t="shared" si="3"/>
        <v>77</v>
      </c>
      <c r="E80" s="7" t="s">
        <v>18</v>
      </c>
      <c r="F80" s="23" t="s">
        <v>330</v>
      </c>
      <c r="G80" s="14">
        <v>1006293</v>
      </c>
      <c r="H80" s="19" t="s">
        <v>101</v>
      </c>
      <c r="I80" s="14" t="s">
        <v>92</v>
      </c>
      <c r="J80" s="20">
        <f>540+200</f>
        <v>740</v>
      </c>
    </row>
    <row r="81" spans="2:10" x14ac:dyDescent="0.25">
      <c r="B81" s="5">
        <f t="shared" si="2"/>
        <v>14</v>
      </c>
      <c r="C81" s="17" t="s">
        <v>89</v>
      </c>
      <c r="D81" s="5">
        <f t="shared" si="3"/>
        <v>78</v>
      </c>
      <c r="E81" s="7" t="s">
        <v>18</v>
      </c>
      <c r="F81" s="23" t="s">
        <v>331</v>
      </c>
      <c r="G81" s="14">
        <v>1013160</v>
      </c>
      <c r="H81" s="19" t="s">
        <v>102</v>
      </c>
      <c r="I81" s="14" t="s">
        <v>92</v>
      </c>
      <c r="J81" s="20">
        <v>12000</v>
      </c>
    </row>
    <row r="82" spans="2:10" x14ac:dyDescent="0.25">
      <c r="B82" s="5">
        <f t="shared" si="2"/>
        <v>14</v>
      </c>
      <c r="C82" s="17" t="s">
        <v>89</v>
      </c>
      <c r="D82" s="5">
        <f t="shared" si="3"/>
        <v>79</v>
      </c>
      <c r="E82" s="7" t="s">
        <v>18</v>
      </c>
      <c r="F82" s="23" t="s">
        <v>332</v>
      </c>
      <c r="G82" s="14">
        <v>1006292</v>
      </c>
      <c r="H82" s="19" t="s">
        <v>103</v>
      </c>
      <c r="I82" s="14" t="s">
        <v>92</v>
      </c>
      <c r="J82" s="20">
        <v>400</v>
      </c>
    </row>
    <row r="83" spans="2:10" x14ac:dyDescent="0.25">
      <c r="B83" s="5">
        <f t="shared" si="2"/>
        <v>14</v>
      </c>
      <c r="C83" s="17" t="s">
        <v>89</v>
      </c>
      <c r="D83" s="5">
        <f t="shared" si="3"/>
        <v>80</v>
      </c>
      <c r="E83" s="7" t="s">
        <v>18</v>
      </c>
      <c r="F83" s="23" t="s">
        <v>333</v>
      </c>
      <c r="G83" s="14">
        <v>1006269</v>
      </c>
      <c r="H83" s="19" t="s">
        <v>104</v>
      </c>
      <c r="I83" s="14" t="s">
        <v>92</v>
      </c>
      <c r="J83" s="20">
        <v>20000</v>
      </c>
    </row>
    <row r="84" spans="2:10" x14ac:dyDescent="0.25">
      <c r="B84" s="5">
        <f t="shared" si="2"/>
        <v>15</v>
      </c>
      <c r="C84" s="17" t="s">
        <v>89</v>
      </c>
      <c r="D84" s="5">
        <f t="shared" si="3"/>
        <v>81</v>
      </c>
      <c r="E84" s="18" t="s">
        <v>105</v>
      </c>
      <c r="F84" s="17" t="s">
        <v>334</v>
      </c>
      <c r="G84" s="14">
        <v>1004132</v>
      </c>
      <c r="H84" s="19" t="s">
        <v>30</v>
      </c>
      <c r="I84" s="23" t="s">
        <v>24</v>
      </c>
      <c r="J84" s="20">
        <v>40000</v>
      </c>
    </row>
    <row r="85" spans="2:10" x14ac:dyDescent="0.25">
      <c r="B85" s="5">
        <f t="shared" si="2"/>
        <v>15</v>
      </c>
      <c r="C85" s="17" t="s">
        <v>89</v>
      </c>
      <c r="D85" s="5">
        <f t="shared" si="3"/>
        <v>82</v>
      </c>
      <c r="E85" s="18" t="s">
        <v>105</v>
      </c>
      <c r="F85" s="17" t="s">
        <v>335</v>
      </c>
      <c r="G85" s="14">
        <v>1004213</v>
      </c>
      <c r="H85" s="19" t="s">
        <v>106</v>
      </c>
      <c r="I85" s="23" t="s">
        <v>24</v>
      </c>
      <c r="J85" s="20">
        <v>88395</v>
      </c>
    </row>
    <row r="86" spans="2:10" x14ac:dyDescent="0.25">
      <c r="B86" s="5">
        <f t="shared" si="2"/>
        <v>15</v>
      </c>
      <c r="C86" s="17" t="s">
        <v>89</v>
      </c>
      <c r="D86" s="5">
        <f t="shared" si="3"/>
        <v>83</v>
      </c>
      <c r="E86" s="18" t="s">
        <v>105</v>
      </c>
      <c r="F86" s="17" t="s">
        <v>336</v>
      </c>
      <c r="G86" s="14">
        <v>1005963</v>
      </c>
      <c r="H86" s="19" t="s">
        <v>26</v>
      </c>
      <c r="I86" s="23" t="s">
        <v>24</v>
      </c>
      <c r="J86" s="20">
        <v>30000</v>
      </c>
    </row>
    <row r="87" spans="2:10" x14ac:dyDescent="0.25">
      <c r="B87" s="5">
        <f t="shared" si="2"/>
        <v>15</v>
      </c>
      <c r="C87" s="17" t="s">
        <v>89</v>
      </c>
      <c r="D87" s="5">
        <f t="shared" si="3"/>
        <v>84</v>
      </c>
      <c r="E87" s="18" t="s">
        <v>105</v>
      </c>
      <c r="F87" s="17" t="s">
        <v>337</v>
      </c>
      <c r="G87" s="14">
        <v>1006012</v>
      </c>
      <c r="H87" s="19" t="s">
        <v>107</v>
      </c>
      <c r="I87" s="23" t="s">
        <v>24</v>
      </c>
      <c r="J87" s="20">
        <v>5000</v>
      </c>
    </row>
    <row r="88" spans="2:10" x14ac:dyDescent="0.25">
      <c r="B88" s="5">
        <f t="shared" si="2"/>
        <v>15</v>
      </c>
      <c r="C88" s="17" t="s">
        <v>89</v>
      </c>
      <c r="D88" s="5">
        <f t="shared" si="3"/>
        <v>85</v>
      </c>
      <c r="E88" s="18" t="s">
        <v>105</v>
      </c>
      <c r="F88" s="17" t="s">
        <v>338</v>
      </c>
      <c r="G88" s="14">
        <v>1012565</v>
      </c>
      <c r="H88" s="19" t="s">
        <v>108</v>
      </c>
      <c r="I88" s="23" t="s">
        <v>24</v>
      </c>
      <c r="J88" s="20">
        <v>30000</v>
      </c>
    </row>
    <row r="89" spans="2:10" x14ac:dyDescent="0.25">
      <c r="B89" s="5">
        <f t="shared" si="2"/>
        <v>15</v>
      </c>
      <c r="C89" s="17" t="s">
        <v>89</v>
      </c>
      <c r="D89" s="5">
        <f t="shared" si="3"/>
        <v>86</v>
      </c>
      <c r="E89" s="18" t="s">
        <v>105</v>
      </c>
      <c r="F89" s="17" t="s">
        <v>339</v>
      </c>
      <c r="G89" s="14">
        <v>1012791</v>
      </c>
      <c r="H89" s="19" t="s">
        <v>109</v>
      </c>
      <c r="I89" s="23" t="s">
        <v>24</v>
      </c>
      <c r="J89" s="24">
        <v>10000</v>
      </c>
    </row>
    <row r="90" spans="2:10" x14ac:dyDescent="0.25">
      <c r="B90" s="5">
        <f t="shared" si="2"/>
        <v>15</v>
      </c>
      <c r="C90" s="17" t="s">
        <v>89</v>
      </c>
      <c r="D90" s="5">
        <f t="shared" si="3"/>
        <v>87</v>
      </c>
      <c r="E90" s="18" t="s">
        <v>105</v>
      </c>
      <c r="F90" s="17" t="s">
        <v>340</v>
      </c>
      <c r="G90" s="14">
        <v>1006020</v>
      </c>
      <c r="H90" s="19" t="s">
        <v>110</v>
      </c>
      <c r="I90" s="23" t="s">
        <v>24</v>
      </c>
      <c r="J90" s="24">
        <v>60000</v>
      </c>
    </row>
    <row r="91" spans="2:10" x14ac:dyDescent="0.25">
      <c r="B91" s="5">
        <f t="shared" si="2"/>
        <v>15</v>
      </c>
      <c r="C91" s="17" t="s">
        <v>89</v>
      </c>
      <c r="D91" s="5">
        <f t="shared" si="3"/>
        <v>88</v>
      </c>
      <c r="E91" s="18" t="s">
        <v>105</v>
      </c>
      <c r="F91" s="17" t="s">
        <v>341</v>
      </c>
      <c r="G91" s="14">
        <v>1009444</v>
      </c>
      <c r="H91" s="19" t="s">
        <v>111</v>
      </c>
      <c r="I91" s="23" t="s">
        <v>24</v>
      </c>
      <c r="J91" s="24">
        <v>543764</v>
      </c>
    </row>
    <row r="92" spans="2:10" x14ac:dyDescent="0.25">
      <c r="B92" s="5">
        <f t="shared" si="2"/>
        <v>15</v>
      </c>
      <c r="C92" s="17" t="s">
        <v>89</v>
      </c>
      <c r="D92" s="5">
        <f t="shared" si="3"/>
        <v>89</v>
      </c>
      <c r="E92" s="18" t="s">
        <v>105</v>
      </c>
      <c r="F92" s="17" t="s">
        <v>342</v>
      </c>
      <c r="G92" s="14">
        <v>1005952</v>
      </c>
      <c r="H92" s="19" t="s">
        <v>112</v>
      </c>
      <c r="I92" s="23" t="s">
        <v>24</v>
      </c>
      <c r="J92" s="24">
        <v>1000</v>
      </c>
    </row>
    <row r="93" spans="2:10" x14ac:dyDescent="0.25">
      <c r="B93" s="5">
        <f t="shared" si="2"/>
        <v>16</v>
      </c>
      <c r="C93" s="17" t="s">
        <v>89</v>
      </c>
      <c r="D93" s="5">
        <f t="shared" si="3"/>
        <v>90</v>
      </c>
      <c r="E93" s="18" t="s">
        <v>35</v>
      </c>
      <c r="F93" s="17" t="s">
        <v>343</v>
      </c>
      <c r="G93" s="14">
        <v>1006236</v>
      </c>
      <c r="H93" s="19" t="s">
        <v>113</v>
      </c>
      <c r="I93" s="14" t="s">
        <v>92</v>
      </c>
      <c r="J93" s="20">
        <v>2006</v>
      </c>
    </row>
    <row r="94" spans="2:10" x14ac:dyDescent="0.25">
      <c r="B94" s="5">
        <f t="shared" si="2"/>
        <v>16</v>
      </c>
      <c r="C94" s="17" t="s">
        <v>89</v>
      </c>
      <c r="D94" s="5">
        <f t="shared" si="3"/>
        <v>91</v>
      </c>
      <c r="E94" s="18" t="s">
        <v>35</v>
      </c>
      <c r="F94" s="17" t="s">
        <v>344</v>
      </c>
      <c r="G94" s="14">
        <v>1006352</v>
      </c>
      <c r="H94" s="19" t="s">
        <v>114</v>
      </c>
      <c r="I94" s="14" t="s">
        <v>92</v>
      </c>
      <c r="J94" s="20">
        <v>1500</v>
      </c>
    </row>
    <row r="95" spans="2:10" x14ac:dyDescent="0.25">
      <c r="B95" s="5">
        <f t="shared" si="2"/>
        <v>16</v>
      </c>
      <c r="C95" s="17" t="s">
        <v>89</v>
      </c>
      <c r="D95" s="5">
        <f t="shared" si="3"/>
        <v>92</v>
      </c>
      <c r="E95" s="18" t="s">
        <v>35</v>
      </c>
      <c r="F95" s="17" t="s">
        <v>345</v>
      </c>
      <c r="G95" s="14">
        <v>1006659</v>
      </c>
      <c r="H95" s="19" t="s">
        <v>115</v>
      </c>
      <c r="I95" s="14" t="s">
        <v>92</v>
      </c>
      <c r="J95" s="20">
        <v>1250</v>
      </c>
    </row>
    <row r="96" spans="2:10" x14ac:dyDescent="0.25">
      <c r="B96" s="5">
        <f t="shared" si="2"/>
        <v>16</v>
      </c>
      <c r="C96" s="17" t="s">
        <v>89</v>
      </c>
      <c r="D96" s="5">
        <f t="shared" si="3"/>
        <v>93</v>
      </c>
      <c r="E96" s="18" t="s">
        <v>35</v>
      </c>
      <c r="F96" s="17" t="s">
        <v>346</v>
      </c>
      <c r="G96" s="14">
        <v>1006662</v>
      </c>
      <c r="H96" s="19" t="s">
        <v>116</v>
      </c>
      <c r="I96" s="14" t="s">
        <v>92</v>
      </c>
      <c r="J96" s="20">
        <v>1250</v>
      </c>
    </row>
    <row r="97" spans="2:10" x14ac:dyDescent="0.25">
      <c r="B97" s="5">
        <f t="shared" si="2"/>
        <v>16</v>
      </c>
      <c r="C97" s="17" t="s">
        <v>89</v>
      </c>
      <c r="D97" s="5">
        <f t="shared" si="3"/>
        <v>94</v>
      </c>
      <c r="E97" s="18" t="s">
        <v>35</v>
      </c>
      <c r="F97" s="17" t="s">
        <v>347</v>
      </c>
      <c r="G97" s="14">
        <v>1007010</v>
      </c>
      <c r="H97" s="19" t="s">
        <v>117</v>
      </c>
      <c r="I97" s="14" t="s">
        <v>92</v>
      </c>
      <c r="J97" s="20">
        <v>100</v>
      </c>
    </row>
    <row r="98" spans="2:10" x14ac:dyDescent="0.25">
      <c r="B98" s="5">
        <f t="shared" si="2"/>
        <v>16</v>
      </c>
      <c r="C98" s="17" t="s">
        <v>89</v>
      </c>
      <c r="D98" s="5">
        <f t="shared" si="3"/>
        <v>95</v>
      </c>
      <c r="E98" s="18" t="s">
        <v>35</v>
      </c>
      <c r="F98" s="17" t="s">
        <v>348</v>
      </c>
      <c r="G98" s="14">
        <v>1007085</v>
      </c>
      <c r="H98" s="19" t="s">
        <v>118</v>
      </c>
      <c r="I98" s="14" t="s">
        <v>92</v>
      </c>
      <c r="J98" s="20">
        <v>3000</v>
      </c>
    </row>
    <row r="99" spans="2:10" x14ac:dyDescent="0.25">
      <c r="B99" s="5">
        <f t="shared" si="2"/>
        <v>16</v>
      </c>
      <c r="C99" s="17" t="s">
        <v>89</v>
      </c>
      <c r="D99" s="5">
        <f t="shared" si="3"/>
        <v>96</v>
      </c>
      <c r="E99" s="18" t="s">
        <v>35</v>
      </c>
      <c r="F99" s="17" t="s">
        <v>349</v>
      </c>
      <c r="G99" s="14">
        <v>1007306</v>
      </c>
      <c r="H99" s="19" t="s">
        <v>119</v>
      </c>
      <c r="I99" s="14" t="s">
        <v>92</v>
      </c>
      <c r="J99" s="20">
        <v>3600</v>
      </c>
    </row>
    <row r="100" spans="2:10" x14ac:dyDescent="0.25">
      <c r="B100" s="5">
        <f t="shared" si="2"/>
        <v>16</v>
      </c>
      <c r="C100" s="17" t="s">
        <v>89</v>
      </c>
      <c r="D100" s="5">
        <f t="shared" si="3"/>
        <v>97</v>
      </c>
      <c r="E100" s="18" t="s">
        <v>35</v>
      </c>
      <c r="F100" s="17" t="s">
        <v>350</v>
      </c>
      <c r="G100" s="14">
        <v>1007318</v>
      </c>
      <c r="H100" s="19" t="s">
        <v>120</v>
      </c>
      <c r="I100" s="14" t="s">
        <v>92</v>
      </c>
      <c r="J100" s="20">
        <v>2000</v>
      </c>
    </row>
    <row r="101" spans="2:10" x14ac:dyDescent="0.25">
      <c r="B101" s="5">
        <f t="shared" si="2"/>
        <v>16</v>
      </c>
      <c r="C101" s="17" t="s">
        <v>89</v>
      </c>
      <c r="D101" s="5">
        <f t="shared" si="3"/>
        <v>98</v>
      </c>
      <c r="E101" s="18" t="s">
        <v>35</v>
      </c>
      <c r="F101" s="17" t="s">
        <v>351</v>
      </c>
      <c r="G101" s="14">
        <v>1005991</v>
      </c>
      <c r="H101" s="19" t="s">
        <v>121</v>
      </c>
      <c r="I101" s="23" t="s">
        <v>92</v>
      </c>
      <c r="J101" s="20">
        <v>1912</v>
      </c>
    </row>
    <row r="102" spans="2:10" x14ac:dyDescent="0.25">
      <c r="B102" s="5">
        <f t="shared" si="2"/>
        <v>16</v>
      </c>
      <c r="C102" s="17" t="s">
        <v>89</v>
      </c>
      <c r="D102" s="5">
        <f t="shared" si="3"/>
        <v>99</v>
      </c>
      <c r="E102" s="18" t="s">
        <v>35</v>
      </c>
      <c r="F102" s="17" t="s">
        <v>352</v>
      </c>
      <c r="G102" s="14">
        <v>1006573</v>
      </c>
      <c r="H102" s="19" t="s">
        <v>122</v>
      </c>
      <c r="I102" s="14" t="s">
        <v>92</v>
      </c>
      <c r="J102" s="20">
        <v>50</v>
      </c>
    </row>
    <row r="103" spans="2:10" x14ac:dyDescent="0.25">
      <c r="B103" s="5">
        <f t="shared" si="2"/>
        <v>16</v>
      </c>
      <c r="C103" s="17" t="s">
        <v>89</v>
      </c>
      <c r="D103" s="5">
        <f t="shared" si="3"/>
        <v>100</v>
      </c>
      <c r="E103" s="18" t="s">
        <v>35</v>
      </c>
      <c r="F103" s="17" t="s">
        <v>353</v>
      </c>
      <c r="G103" s="14">
        <v>1007674</v>
      </c>
      <c r="H103" s="19" t="s">
        <v>123</v>
      </c>
      <c r="I103" s="14" t="s">
        <v>92</v>
      </c>
      <c r="J103" s="20">
        <v>100</v>
      </c>
    </row>
    <row r="104" spans="2:10" x14ac:dyDescent="0.25">
      <c r="B104" s="5">
        <f t="shared" si="2"/>
        <v>16</v>
      </c>
      <c r="C104" s="17" t="s">
        <v>89</v>
      </c>
      <c r="D104" s="5">
        <f t="shared" si="3"/>
        <v>101</v>
      </c>
      <c r="E104" s="18" t="s">
        <v>35</v>
      </c>
      <c r="F104" s="17" t="s">
        <v>354</v>
      </c>
      <c r="G104" s="14">
        <v>2004784</v>
      </c>
      <c r="H104" s="19" t="s">
        <v>124</v>
      </c>
      <c r="I104" s="14" t="s">
        <v>92</v>
      </c>
      <c r="J104" s="20">
        <v>50</v>
      </c>
    </row>
    <row r="105" spans="2:10" x14ac:dyDescent="0.25">
      <c r="B105" s="5">
        <f t="shared" si="2"/>
        <v>16</v>
      </c>
      <c r="C105" s="17" t="s">
        <v>89</v>
      </c>
      <c r="D105" s="5">
        <f t="shared" si="3"/>
        <v>102</v>
      </c>
      <c r="E105" s="18" t="s">
        <v>35</v>
      </c>
      <c r="F105" s="17" t="s">
        <v>355</v>
      </c>
      <c r="G105" s="14">
        <v>1006335</v>
      </c>
      <c r="H105" s="19" t="s">
        <v>125</v>
      </c>
      <c r="I105" s="14" t="s">
        <v>92</v>
      </c>
      <c r="J105" s="20">
        <v>1000</v>
      </c>
    </row>
    <row r="106" spans="2:10" x14ac:dyDescent="0.25">
      <c r="B106" s="5">
        <f t="shared" si="2"/>
        <v>16</v>
      </c>
      <c r="C106" s="17" t="s">
        <v>89</v>
      </c>
      <c r="D106" s="5">
        <f t="shared" si="3"/>
        <v>103</v>
      </c>
      <c r="E106" s="18" t="s">
        <v>35</v>
      </c>
      <c r="F106" s="17" t="s">
        <v>356</v>
      </c>
      <c r="G106" s="14">
        <v>1006336</v>
      </c>
      <c r="H106" s="19" t="s">
        <v>126</v>
      </c>
      <c r="I106" s="14" t="s">
        <v>92</v>
      </c>
      <c r="J106" s="20">
        <v>3000</v>
      </c>
    </row>
    <row r="107" spans="2:10" x14ac:dyDescent="0.25">
      <c r="B107" s="5">
        <f t="shared" si="2"/>
        <v>16</v>
      </c>
      <c r="C107" s="17" t="s">
        <v>89</v>
      </c>
      <c r="D107" s="5">
        <f t="shared" si="3"/>
        <v>104</v>
      </c>
      <c r="E107" s="18" t="s">
        <v>35</v>
      </c>
      <c r="F107" s="17" t="s">
        <v>357</v>
      </c>
      <c r="G107" s="14">
        <v>1006450</v>
      </c>
      <c r="H107" s="19" t="s">
        <v>127</v>
      </c>
      <c r="I107" s="14" t="s">
        <v>92</v>
      </c>
      <c r="J107" s="20">
        <v>110000</v>
      </c>
    </row>
    <row r="108" spans="2:10" x14ac:dyDescent="0.25">
      <c r="B108" s="5">
        <f t="shared" si="2"/>
        <v>16</v>
      </c>
      <c r="C108" s="17" t="s">
        <v>89</v>
      </c>
      <c r="D108" s="5">
        <f t="shared" si="3"/>
        <v>105</v>
      </c>
      <c r="E108" s="18" t="s">
        <v>35</v>
      </c>
      <c r="F108" s="17" t="s">
        <v>358</v>
      </c>
      <c r="G108" s="14">
        <v>1006456</v>
      </c>
      <c r="H108" s="19" t="s">
        <v>128</v>
      </c>
      <c r="I108" s="14" t="s">
        <v>92</v>
      </c>
      <c r="J108" s="20">
        <v>126138</v>
      </c>
    </row>
    <row r="109" spans="2:10" x14ac:dyDescent="0.25">
      <c r="B109" s="5">
        <f t="shared" si="2"/>
        <v>16</v>
      </c>
      <c r="C109" s="17" t="s">
        <v>89</v>
      </c>
      <c r="D109" s="5">
        <f t="shared" si="3"/>
        <v>106</v>
      </c>
      <c r="E109" s="18" t="s">
        <v>35</v>
      </c>
      <c r="F109" s="17" t="s">
        <v>359</v>
      </c>
      <c r="G109" s="14">
        <v>1006926</v>
      </c>
      <c r="H109" s="19" t="s">
        <v>129</v>
      </c>
      <c r="I109" s="14" t="s">
        <v>92</v>
      </c>
      <c r="J109" s="20">
        <v>105727</v>
      </c>
    </row>
    <row r="110" spans="2:10" x14ac:dyDescent="0.25">
      <c r="B110" s="5">
        <f t="shared" si="2"/>
        <v>16</v>
      </c>
      <c r="C110" s="17" t="s">
        <v>89</v>
      </c>
      <c r="D110" s="5">
        <f t="shared" si="3"/>
        <v>107</v>
      </c>
      <c r="E110" s="18" t="s">
        <v>35</v>
      </c>
      <c r="F110" s="17" t="s">
        <v>360</v>
      </c>
      <c r="G110" s="14">
        <v>1006824</v>
      </c>
      <c r="H110" s="19" t="s">
        <v>130</v>
      </c>
      <c r="I110" s="14" t="s">
        <v>92</v>
      </c>
      <c r="J110" s="20">
        <v>38654</v>
      </c>
    </row>
    <row r="111" spans="2:10" x14ac:dyDescent="0.25">
      <c r="B111" s="5">
        <f t="shared" si="2"/>
        <v>16</v>
      </c>
      <c r="C111" s="17" t="s">
        <v>89</v>
      </c>
      <c r="D111" s="5">
        <f t="shared" si="3"/>
        <v>108</v>
      </c>
      <c r="E111" s="18" t="s">
        <v>35</v>
      </c>
      <c r="F111" s="17" t="s">
        <v>361</v>
      </c>
      <c r="G111" s="14">
        <v>1014138</v>
      </c>
      <c r="H111" s="19" t="s">
        <v>131</v>
      </c>
      <c r="I111" s="14" t="s">
        <v>92</v>
      </c>
      <c r="J111" s="20">
        <v>3055</v>
      </c>
    </row>
    <row r="112" spans="2:10" x14ac:dyDescent="0.25">
      <c r="B112" s="5">
        <f t="shared" si="2"/>
        <v>16</v>
      </c>
      <c r="C112" s="17" t="s">
        <v>89</v>
      </c>
      <c r="D112" s="5">
        <f t="shared" si="3"/>
        <v>109</v>
      </c>
      <c r="E112" s="18" t="s">
        <v>35</v>
      </c>
      <c r="F112" s="17" t="s">
        <v>362</v>
      </c>
      <c r="G112" s="14">
        <v>1006048</v>
      </c>
      <c r="H112" s="19" t="s">
        <v>132</v>
      </c>
      <c r="I112" s="14" t="s">
        <v>92</v>
      </c>
      <c r="J112" s="20">
        <v>4000</v>
      </c>
    </row>
    <row r="113" spans="2:10" x14ac:dyDescent="0.25">
      <c r="B113" s="5">
        <f t="shared" si="2"/>
        <v>16</v>
      </c>
      <c r="C113" s="17" t="s">
        <v>89</v>
      </c>
      <c r="D113" s="5">
        <f t="shared" si="3"/>
        <v>110</v>
      </c>
      <c r="E113" s="18" t="s">
        <v>35</v>
      </c>
      <c r="F113" s="17" t="s">
        <v>363</v>
      </c>
      <c r="G113" s="14">
        <v>1005352</v>
      </c>
      <c r="H113" s="19" t="s">
        <v>133</v>
      </c>
      <c r="I113" s="14" t="s">
        <v>92</v>
      </c>
      <c r="J113" s="20">
        <v>10</v>
      </c>
    </row>
    <row r="114" spans="2:10" x14ac:dyDescent="0.25">
      <c r="B114" s="5">
        <f t="shared" si="2"/>
        <v>16</v>
      </c>
      <c r="C114" s="17" t="s">
        <v>89</v>
      </c>
      <c r="D114" s="5">
        <f t="shared" si="3"/>
        <v>111</v>
      </c>
      <c r="E114" s="18" t="s">
        <v>35</v>
      </c>
      <c r="F114" s="17" t="s">
        <v>364</v>
      </c>
      <c r="G114" s="14">
        <v>1005363</v>
      </c>
      <c r="H114" s="19" t="s">
        <v>134</v>
      </c>
      <c r="I114" s="14" t="s">
        <v>92</v>
      </c>
      <c r="J114" s="20">
        <v>5</v>
      </c>
    </row>
    <row r="115" spans="2:10" x14ac:dyDescent="0.25">
      <c r="B115" s="5">
        <f t="shared" si="2"/>
        <v>16</v>
      </c>
      <c r="C115" s="17" t="s">
        <v>89</v>
      </c>
      <c r="D115" s="5">
        <f t="shared" si="3"/>
        <v>112</v>
      </c>
      <c r="E115" s="18" t="s">
        <v>35</v>
      </c>
      <c r="F115" s="17" t="s">
        <v>365</v>
      </c>
      <c r="G115" s="14">
        <v>1006645</v>
      </c>
      <c r="H115" s="19" t="s">
        <v>135</v>
      </c>
      <c r="I115" s="14" t="s">
        <v>92</v>
      </c>
      <c r="J115" s="20">
        <v>3050</v>
      </c>
    </row>
    <row r="116" spans="2:10" x14ac:dyDescent="0.25">
      <c r="B116" s="5">
        <f t="shared" si="2"/>
        <v>16</v>
      </c>
      <c r="C116" s="17" t="s">
        <v>89</v>
      </c>
      <c r="D116" s="5">
        <f t="shared" si="3"/>
        <v>113</v>
      </c>
      <c r="E116" s="18" t="s">
        <v>35</v>
      </c>
      <c r="F116" s="17" t="s">
        <v>366</v>
      </c>
      <c r="G116" s="14">
        <v>1006220</v>
      </c>
      <c r="H116" s="19" t="s">
        <v>136</v>
      </c>
      <c r="I116" s="14" t="s">
        <v>92</v>
      </c>
      <c r="J116" s="20">
        <v>5100</v>
      </c>
    </row>
    <row r="117" spans="2:10" x14ac:dyDescent="0.25">
      <c r="B117" s="5">
        <f t="shared" si="2"/>
        <v>16</v>
      </c>
      <c r="C117" s="17" t="s">
        <v>89</v>
      </c>
      <c r="D117" s="5">
        <f t="shared" si="3"/>
        <v>114</v>
      </c>
      <c r="E117" s="18" t="s">
        <v>35</v>
      </c>
      <c r="F117" s="17" t="s">
        <v>367</v>
      </c>
      <c r="G117" s="14">
        <v>1005456</v>
      </c>
      <c r="H117" s="19" t="s">
        <v>137</v>
      </c>
      <c r="I117" s="14" t="s">
        <v>92</v>
      </c>
      <c r="J117" s="20">
        <v>500</v>
      </c>
    </row>
    <row r="118" spans="2:10" x14ac:dyDescent="0.25">
      <c r="B118" s="5">
        <f t="shared" si="2"/>
        <v>16</v>
      </c>
      <c r="C118" s="17" t="s">
        <v>89</v>
      </c>
      <c r="D118" s="5">
        <f t="shared" si="3"/>
        <v>115</v>
      </c>
      <c r="E118" s="18" t="s">
        <v>35</v>
      </c>
      <c r="F118" s="17" t="s">
        <v>368</v>
      </c>
      <c r="G118" s="14">
        <v>1006654</v>
      </c>
      <c r="H118" s="19" t="s">
        <v>138</v>
      </c>
      <c r="I118" s="14" t="s">
        <v>92</v>
      </c>
      <c r="J118" s="20">
        <v>5000</v>
      </c>
    </row>
    <row r="119" spans="2:10" x14ac:dyDescent="0.25">
      <c r="B119" s="5">
        <f t="shared" si="2"/>
        <v>16</v>
      </c>
      <c r="C119" s="17" t="s">
        <v>89</v>
      </c>
      <c r="D119" s="5">
        <f t="shared" si="3"/>
        <v>116</v>
      </c>
      <c r="E119" s="18" t="s">
        <v>35</v>
      </c>
      <c r="F119" s="17" t="s">
        <v>369</v>
      </c>
      <c r="G119" s="14">
        <v>1006938</v>
      </c>
      <c r="H119" s="19" t="s">
        <v>139</v>
      </c>
      <c r="I119" s="14" t="s">
        <v>92</v>
      </c>
      <c r="J119" s="20">
        <v>1000</v>
      </c>
    </row>
    <row r="120" spans="2:10" x14ac:dyDescent="0.25">
      <c r="B120" s="5">
        <f t="shared" si="2"/>
        <v>16</v>
      </c>
      <c r="C120" s="17" t="s">
        <v>89</v>
      </c>
      <c r="D120" s="5">
        <f t="shared" si="3"/>
        <v>117</v>
      </c>
      <c r="E120" s="18" t="s">
        <v>35</v>
      </c>
      <c r="F120" s="17" t="s">
        <v>370</v>
      </c>
      <c r="G120" s="14">
        <v>1006982</v>
      </c>
      <c r="H120" s="19" t="s">
        <v>140</v>
      </c>
      <c r="I120" s="14" t="s">
        <v>92</v>
      </c>
      <c r="J120" s="20">
        <v>5000</v>
      </c>
    </row>
    <row r="121" spans="2:10" x14ac:dyDescent="0.25">
      <c r="B121" s="5">
        <f t="shared" si="2"/>
        <v>16</v>
      </c>
      <c r="C121" s="17" t="s">
        <v>89</v>
      </c>
      <c r="D121" s="5">
        <f t="shared" si="3"/>
        <v>118</v>
      </c>
      <c r="E121" s="18" t="s">
        <v>35</v>
      </c>
      <c r="F121" s="17" t="s">
        <v>371</v>
      </c>
      <c r="G121" s="14">
        <v>1007592</v>
      </c>
      <c r="H121" s="19" t="s">
        <v>141</v>
      </c>
      <c r="I121" s="14" t="s">
        <v>92</v>
      </c>
      <c r="J121" s="20">
        <v>1000</v>
      </c>
    </row>
    <row r="122" spans="2:10" x14ac:dyDescent="0.25">
      <c r="B122" s="5">
        <f t="shared" si="2"/>
        <v>16</v>
      </c>
      <c r="C122" s="17" t="s">
        <v>89</v>
      </c>
      <c r="D122" s="5">
        <f t="shared" si="3"/>
        <v>119</v>
      </c>
      <c r="E122" s="18" t="s">
        <v>35</v>
      </c>
      <c r="F122" s="17" t="s">
        <v>372</v>
      </c>
      <c r="G122" s="14">
        <v>1005359</v>
      </c>
      <c r="H122" s="19" t="s">
        <v>142</v>
      </c>
      <c r="I122" s="14" t="s">
        <v>92</v>
      </c>
      <c r="J122" s="20">
        <v>10</v>
      </c>
    </row>
    <row r="123" spans="2:10" x14ac:dyDescent="0.25">
      <c r="B123" s="5">
        <f t="shared" si="2"/>
        <v>17</v>
      </c>
      <c r="C123" s="17" t="s">
        <v>89</v>
      </c>
      <c r="D123" s="5">
        <f t="shared" si="3"/>
        <v>120</v>
      </c>
      <c r="E123" s="19" t="s">
        <v>143</v>
      </c>
      <c r="F123" s="23" t="s">
        <v>373</v>
      </c>
      <c r="G123" s="14">
        <v>1008005</v>
      </c>
      <c r="H123" s="19" t="s">
        <v>144</v>
      </c>
      <c r="I123" s="14" t="s">
        <v>92</v>
      </c>
      <c r="J123" s="20">
        <f>50+120</f>
        <v>170</v>
      </c>
    </row>
    <row r="124" spans="2:10" x14ac:dyDescent="0.25">
      <c r="B124" s="5">
        <f t="shared" si="2"/>
        <v>17</v>
      </c>
      <c r="C124" s="17" t="s">
        <v>89</v>
      </c>
      <c r="D124" s="5">
        <f t="shared" si="3"/>
        <v>121</v>
      </c>
      <c r="E124" s="19" t="s">
        <v>143</v>
      </c>
      <c r="F124" s="23" t="s">
        <v>374</v>
      </c>
      <c r="G124" s="14">
        <v>1008037</v>
      </c>
      <c r="H124" s="19" t="s">
        <v>145</v>
      </c>
      <c r="I124" s="14" t="s">
        <v>92</v>
      </c>
      <c r="J124" s="20">
        <v>6000</v>
      </c>
    </row>
    <row r="125" spans="2:10" x14ac:dyDescent="0.25">
      <c r="B125" s="5">
        <f t="shared" si="2"/>
        <v>17</v>
      </c>
      <c r="C125" s="17" t="s">
        <v>89</v>
      </c>
      <c r="D125" s="5">
        <f t="shared" si="3"/>
        <v>122</v>
      </c>
      <c r="E125" s="19" t="s">
        <v>143</v>
      </c>
      <c r="F125" s="23" t="s">
        <v>375</v>
      </c>
      <c r="G125" s="14">
        <v>1009022</v>
      </c>
      <c r="H125" s="19" t="s">
        <v>146</v>
      </c>
      <c r="I125" s="14" t="s">
        <v>92</v>
      </c>
      <c r="J125" s="20">
        <v>500</v>
      </c>
    </row>
    <row r="126" spans="2:10" x14ac:dyDescent="0.25">
      <c r="B126" s="5">
        <f t="shared" si="2"/>
        <v>17</v>
      </c>
      <c r="C126" s="17" t="s">
        <v>89</v>
      </c>
      <c r="D126" s="5">
        <f t="shared" si="3"/>
        <v>123</v>
      </c>
      <c r="E126" s="19" t="s">
        <v>143</v>
      </c>
      <c r="F126" s="23" t="s">
        <v>376</v>
      </c>
      <c r="G126" s="14">
        <v>1008031</v>
      </c>
      <c r="H126" s="19" t="s">
        <v>147</v>
      </c>
      <c r="I126" s="14" t="s">
        <v>92</v>
      </c>
      <c r="J126" s="20">
        <f>500+100</f>
        <v>600</v>
      </c>
    </row>
    <row r="127" spans="2:10" x14ac:dyDescent="0.25">
      <c r="B127" s="5">
        <f t="shared" si="2"/>
        <v>17</v>
      </c>
      <c r="C127" s="17" t="s">
        <v>89</v>
      </c>
      <c r="D127" s="5">
        <f t="shared" si="3"/>
        <v>124</v>
      </c>
      <c r="E127" s="19" t="s">
        <v>143</v>
      </c>
      <c r="F127" s="23" t="s">
        <v>377</v>
      </c>
      <c r="G127" s="14">
        <v>1008044</v>
      </c>
      <c r="H127" s="19" t="s">
        <v>148</v>
      </c>
      <c r="I127" s="14" t="s">
        <v>92</v>
      </c>
      <c r="J127" s="20">
        <v>700</v>
      </c>
    </row>
    <row r="128" spans="2:10" x14ac:dyDescent="0.25">
      <c r="B128" s="5">
        <f t="shared" si="2"/>
        <v>17</v>
      </c>
      <c r="C128" s="17" t="s">
        <v>89</v>
      </c>
      <c r="D128" s="5">
        <f t="shared" si="3"/>
        <v>125</v>
      </c>
      <c r="E128" s="19" t="s">
        <v>143</v>
      </c>
      <c r="F128" s="23" t="s">
        <v>378</v>
      </c>
      <c r="G128" s="14">
        <v>1008050</v>
      </c>
      <c r="H128" s="19" t="s">
        <v>149</v>
      </c>
      <c r="I128" s="14" t="s">
        <v>92</v>
      </c>
      <c r="J128" s="20">
        <v>30000</v>
      </c>
    </row>
    <row r="129" spans="2:10" x14ac:dyDescent="0.25">
      <c r="B129" s="5">
        <f t="shared" si="2"/>
        <v>17</v>
      </c>
      <c r="C129" s="17" t="s">
        <v>89</v>
      </c>
      <c r="D129" s="5">
        <f t="shared" si="3"/>
        <v>126</v>
      </c>
      <c r="E129" s="19" t="s">
        <v>143</v>
      </c>
      <c r="F129" s="23" t="s">
        <v>379</v>
      </c>
      <c r="G129" s="14">
        <v>1009023</v>
      </c>
      <c r="H129" s="19" t="s">
        <v>150</v>
      </c>
      <c r="I129" s="14" t="s">
        <v>92</v>
      </c>
      <c r="J129" s="20">
        <v>1500</v>
      </c>
    </row>
    <row r="130" spans="2:10" x14ac:dyDescent="0.25">
      <c r="B130" s="5">
        <f t="shared" si="2"/>
        <v>17</v>
      </c>
      <c r="C130" s="17" t="s">
        <v>89</v>
      </c>
      <c r="D130" s="5">
        <f t="shared" si="3"/>
        <v>127</v>
      </c>
      <c r="E130" s="19" t="s">
        <v>143</v>
      </c>
      <c r="F130" s="23" t="s">
        <v>380</v>
      </c>
      <c r="G130" s="14">
        <v>1008034</v>
      </c>
      <c r="H130" s="19" t="s">
        <v>151</v>
      </c>
      <c r="I130" s="14" t="s">
        <v>92</v>
      </c>
      <c r="J130" s="20">
        <v>20</v>
      </c>
    </row>
    <row r="131" spans="2:10" x14ac:dyDescent="0.25">
      <c r="B131" s="5">
        <f t="shared" si="2"/>
        <v>17</v>
      </c>
      <c r="C131" s="17" t="s">
        <v>89</v>
      </c>
      <c r="D131" s="5">
        <f t="shared" si="3"/>
        <v>128</v>
      </c>
      <c r="E131" s="19" t="s">
        <v>143</v>
      </c>
      <c r="F131" s="23" t="s">
        <v>381</v>
      </c>
      <c r="G131" s="14">
        <v>1008062</v>
      </c>
      <c r="H131" s="19" t="s">
        <v>152</v>
      </c>
      <c r="I131" s="14" t="s">
        <v>92</v>
      </c>
      <c r="J131" s="20">
        <v>10</v>
      </c>
    </row>
    <row r="132" spans="2:10" x14ac:dyDescent="0.25">
      <c r="B132" s="5">
        <f t="shared" si="2"/>
        <v>18</v>
      </c>
      <c r="C132" s="17" t="s">
        <v>89</v>
      </c>
      <c r="D132" s="5">
        <f t="shared" si="3"/>
        <v>129</v>
      </c>
      <c r="E132" s="18" t="s">
        <v>47</v>
      </c>
      <c r="F132" s="17" t="s">
        <v>382</v>
      </c>
      <c r="G132" s="14">
        <v>1005403</v>
      </c>
      <c r="H132" s="19" t="s">
        <v>153</v>
      </c>
      <c r="I132" s="14" t="s">
        <v>92</v>
      </c>
      <c r="J132" s="20">
        <v>350</v>
      </c>
    </row>
    <row r="133" spans="2:10" x14ac:dyDescent="0.25">
      <c r="B133" s="5">
        <f t="shared" ref="B133:B196" si="4">IF(E133=E132,B132,B132+1)</f>
        <v>18</v>
      </c>
      <c r="C133" s="17" t="s">
        <v>89</v>
      </c>
      <c r="D133" s="5">
        <f t="shared" si="3"/>
        <v>130</v>
      </c>
      <c r="E133" s="18" t="s">
        <v>47</v>
      </c>
      <c r="F133" s="17" t="s">
        <v>383</v>
      </c>
      <c r="G133" s="14">
        <v>1005406</v>
      </c>
      <c r="H133" s="19" t="s">
        <v>154</v>
      </c>
      <c r="I133" s="14" t="s">
        <v>92</v>
      </c>
      <c r="J133" s="20">
        <v>300</v>
      </c>
    </row>
    <row r="134" spans="2:10" x14ac:dyDescent="0.25">
      <c r="B134" s="5">
        <f t="shared" si="4"/>
        <v>18</v>
      </c>
      <c r="C134" s="17" t="s">
        <v>89</v>
      </c>
      <c r="D134" s="5">
        <f t="shared" ref="D134:D197" si="5">D133+1</f>
        <v>131</v>
      </c>
      <c r="E134" s="18" t="s">
        <v>47</v>
      </c>
      <c r="F134" s="17" t="s">
        <v>384</v>
      </c>
      <c r="G134" s="14">
        <v>1005407</v>
      </c>
      <c r="H134" s="19" t="s">
        <v>155</v>
      </c>
      <c r="I134" s="14" t="s">
        <v>92</v>
      </c>
      <c r="J134" s="20">
        <v>50</v>
      </c>
    </row>
    <row r="135" spans="2:10" x14ac:dyDescent="0.25">
      <c r="B135" s="5">
        <f t="shared" si="4"/>
        <v>18</v>
      </c>
      <c r="C135" s="17" t="s">
        <v>89</v>
      </c>
      <c r="D135" s="5">
        <f t="shared" si="5"/>
        <v>132</v>
      </c>
      <c r="E135" s="18" t="s">
        <v>47</v>
      </c>
      <c r="F135" s="17" t="s">
        <v>385</v>
      </c>
      <c r="G135" s="14">
        <v>1005411</v>
      </c>
      <c r="H135" s="19" t="s">
        <v>156</v>
      </c>
      <c r="I135" s="14" t="s">
        <v>92</v>
      </c>
      <c r="J135" s="20">
        <v>50</v>
      </c>
    </row>
    <row r="136" spans="2:10" x14ac:dyDescent="0.25">
      <c r="B136" s="5">
        <f t="shared" si="4"/>
        <v>18</v>
      </c>
      <c r="C136" s="17" t="s">
        <v>89</v>
      </c>
      <c r="D136" s="5">
        <f t="shared" si="5"/>
        <v>133</v>
      </c>
      <c r="E136" s="18" t="s">
        <v>47</v>
      </c>
      <c r="F136" s="17" t="s">
        <v>386</v>
      </c>
      <c r="G136" s="14">
        <v>1008120</v>
      </c>
      <c r="H136" s="19" t="s">
        <v>157</v>
      </c>
      <c r="I136" s="14" t="s">
        <v>92</v>
      </c>
      <c r="J136" s="20">
        <v>50</v>
      </c>
    </row>
    <row r="137" spans="2:10" x14ac:dyDescent="0.25">
      <c r="B137" s="5">
        <f t="shared" si="4"/>
        <v>18</v>
      </c>
      <c r="C137" s="17" t="s">
        <v>89</v>
      </c>
      <c r="D137" s="5">
        <f t="shared" si="5"/>
        <v>134</v>
      </c>
      <c r="E137" s="18" t="s">
        <v>47</v>
      </c>
      <c r="F137" s="17" t="s">
        <v>387</v>
      </c>
      <c r="G137" s="14">
        <v>1005405</v>
      </c>
      <c r="H137" s="19" t="s">
        <v>158</v>
      </c>
      <c r="I137" s="14" t="s">
        <v>92</v>
      </c>
      <c r="J137" s="20">
        <v>300</v>
      </c>
    </row>
    <row r="138" spans="2:10" x14ac:dyDescent="0.25">
      <c r="B138" s="5">
        <f t="shared" si="4"/>
        <v>19</v>
      </c>
      <c r="C138" s="5" t="s">
        <v>159</v>
      </c>
      <c r="D138" s="5">
        <f t="shared" si="5"/>
        <v>135</v>
      </c>
      <c r="E138" s="25" t="s">
        <v>18</v>
      </c>
      <c r="F138" s="5" t="s">
        <v>388</v>
      </c>
      <c r="G138" s="14">
        <v>1000447</v>
      </c>
      <c r="H138" s="25" t="s">
        <v>160</v>
      </c>
      <c r="I138" s="14" t="s">
        <v>92</v>
      </c>
      <c r="J138" s="26">
        <v>41000</v>
      </c>
    </row>
    <row r="139" spans="2:10" x14ac:dyDescent="0.25">
      <c r="B139" s="5">
        <f t="shared" si="4"/>
        <v>19</v>
      </c>
      <c r="C139" s="5" t="s">
        <v>159</v>
      </c>
      <c r="D139" s="5">
        <f t="shared" si="5"/>
        <v>136</v>
      </c>
      <c r="E139" s="25" t="s">
        <v>18</v>
      </c>
      <c r="F139" s="5" t="s">
        <v>389</v>
      </c>
      <c r="G139" s="14">
        <v>1000879</v>
      </c>
      <c r="H139" s="7" t="s">
        <v>161</v>
      </c>
      <c r="I139" s="14" t="s">
        <v>92</v>
      </c>
      <c r="J139" s="26">
        <v>68000</v>
      </c>
    </row>
    <row r="140" spans="2:10" x14ac:dyDescent="0.25">
      <c r="B140" s="5">
        <f t="shared" si="4"/>
        <v>19</v>
      </c>
      <c r="C140" s="5" t="s">
        <v>159</v>
      </c>
      <c r="D140" s="5">
        <f t="shared" si="5"/>
        <v>137</v>
      </c>
      <c r="E140" s="25" t="s">
        <v>18</v>
      </c>
      <c r="F140" s="17" t="s">
        <v>390</v>
      </c>
      <c r="G140" s="14">
        <v>1000881</v>
      </c>
      <c r="H140" s="7" t="s">
        <v>162</v>
      </c>
      <c r="I140" s="14" t="s">
        <v>92</v>
      </c>
      <c r="J140" s="26">
        <v>40000</v>
      </c>
    </row>
    <row r="141" spans="2:10" x14ac:dyDescent="0.25">
      <c r="B141" s="5">
        <f t="shared" si="4"/>
        <v>19</v>
      </c>
      <c r="C141" s="5" t="s">
        <v>159</v>
      </c>
      <c r="D141" s="5">
        <f t="shared" si="5"/>
        <v>138</v>
      </c>
      <c r="E141" s="25" t="s">
        <v>18</v>
      </c>
      <c r="F141" s="17" t="s">
        <v>391</v>
      </c>
      <c r="G141" s="14">
        <v>1000890</v>
      </c>
      <c r="H141" s="7" t="s">
        <v>163</v>
      </c>
      <c r="I141" s="14" t="s">
        <v>92</v>
      </c>
      <c r="J141" s="26">
        <v>20000</v>
      </c>
    </row>
    <row r="142" spans="2:10" x14ac:dyDescent="0.25">
      <c r="B142" s="5">
        <f t="shared" si="4"/>
        <v>19</v>
      </c>
      <c r="C142" s="5" t="s">
        <v>159</v>
      </c>
      <c r="D142" s="5">
        <f t="shared" si="5"/>
        <v>139</v>
      </c>
      <c r="E142" s="25" t="s">
        <v>18</v>
      </c>
      <c r="F142" s="17" t="s">
        <v>392</v>
      </c>
      <c r="G142" s="14">
        <v>1004857</v>
      </c>
      <c r="H142" s="7" t="s">
        <v>164</v>
      </c>
      <c r="I142" s="14" t="s">
        <v>92</v>
      </c>
      <c r="J142" s="26">
        <v>2000</v>
      </c>
    </row>
    <row r="143" spans="2:10" x14ac:dyDescent="0.25">
      <c r="B143" s="5">
        <f t="shared" si="4"/>
        <v>19</v>
      </c>
      <c r="C143" s="5" t="s">
        <v>159</v>
      </c>
      <c r="D143" s="5">
        <f t="shared" si="5"/>
        <v>140</v>
      </c>
      <c r="E143" s="25" t="s">
        <v>18</v>
      </c>
      <c r="F143" s="17" t="s">
        <v>393</v>
      </c>
      <c r="G143" s="14">
        <v>1010315</v>
      </c>
      <c r="H143" s="7" t="s">
        <v>165</v>
      </c>
      <c r="I143" s="14" t="s">
        <v>92</v>
      </c>
      <c r="J143" s="26">
        <v>60</v>
      </c>
    </row>
    <row r="144" spans="2:10" x14ac:dyDescent="0.25">
      <c r="B144" s="5">
        <f t="shared" si="4"/>
        <v>19</v>
      </c>
      <c r="C144" s="5" t="s">
        <v>159</v>
      </c>
      <c r="D144" s="5">
        <f t="shared" si="5"/>
        <v>141</v>
      </c>
      <c r="E144" s="25" t="s">
        <v>18</v>
      </c>
      <c r="F144" s="17" t="s">
        <v>394</v>
      </c>
      <c r="G144" s="14">
        <v>1013468</v>
      </c>
      <c r="H144" s="25" t="s">
        <v>166</v>
      </c>
      <c r="I144" s="14" t="s">
        <v>92</v>
      </c>
      <c r="J144" s="26">
        <v>108000</v>
      </c>
    </row>
    <row r="145" spans="2:10" x14ac:dyDescent="0.25">
      <c r="B145" s="5">
        <f t="shared" si="4"/>
        <v>20</v>
      </c>
      <c r="C145" s="5" t="s">
        <v>159</v>
      </c>
      <c r="D145" s="5">
        <f t="shared" si="5"/>
        <v>142</v>
      </c>
      <c r="E145" s="7" t="s">
        <v>167</v>
      </c>
      <c r="F145" s="17" t="s">
        <v>395</v>
      </c>
      <c r="G145" s="14">
        <v>1000093</v>
      </c>
      <c r="H145" s="7" t="s">
        <v>168</v>
      </c>
      <c r="I145" s="14" t="s">
        <v>24</v>
      </c>
      <c r="J145" s="26">
        <v>1500</v>
      </c>
    </row>
    <row r="146" spans="2:10" x14ac:dyDescent="0.25">
      <c r="B146" s="5">
        <f t="shared" si="4"/>
        <v>20</v>
      </c>
      <c r="C146" s="5" t="s">
        <v>159</v>
      </c>
      <c r="D146" s="5">
        <f t="shared" si="5"/>
        <v>143</v>
      </c>
      <c r="E146" s="7" t="s">
        <v>167</v>
      </c>
      <c r="F146" s="17" t="s">
        <v>396</v>
      </c>
      <c r="G146" s="14">
        <v>1000159</v>
      </c>
      <c r="H146" s="7" t="s">
        <v>169</v>
      </c>
      <c r="I146" s="14" t="s">
        <v>24</v>
      </c>
      <c r="J146" s="26">
        <v>25000</v>
      </c>
    </row>
    <row r="147" spans="2:10" x14ac:dyDescent="0.25">
      <c r="B147" s="5">
        <f t="shared" si="4"/>
        <v>20</v>
      </c>
      <c r="C147" s="5" t="s">
        <v>159</v>
      </c>
      <c r="D147" s="5">
        <f t="shared" si="5"/>
        <v>144</v>
      </c>
      <c r="E147" s="7" t="s">
        <v>167</v>
      </c>
      <c r="F147" s="23" t="s">
        <v>397</v>
      </c>
      <c r="G147" s="14">
        <v>1000160</v>
      </c>
      <c r="H147" s="7" t="s">
        <v>170</v>
      </c>
      <c r="I147" s="14" t="s">
        <v>24</v>
      </c>
      <c r="J147" s="26">
        <v>100000</v>
      </c>
    </row>
    <row r="148" spans="2:10" x14ac:dyDescent="0.25">
      <c r="B148" s="5">
        <f t="shared" si="4"/>
        <v>20</v>
      </c>
      <c r="C148" s="5" t="s">
        <v>159</v>
      </c>
      <c r="D148" s="5">
        <f t="shared" si="5"/>
        <v>145</v>
      </c>
      <c r="E148" s="7" t="s">
        <v>167</v>
      </c>
      <c r="F148" s="17" t="s">
        <v>398</v>
      </c>
      <c r="G148" s="14">
        <v>1000161</v>
      </c>
      <c r="H148" s="7" t="s">
        <v>171</v>
      </c>
      <c r="I148" s="14" t="s">
        <v>24</v>
      </c>
      <c r="J148" s="26">
        <v>100000</v>
      </c>
    </row>
    <row r="149" spans="2:10" x14ac:dyDescent="0.25">
      <c r="B149" s="5">
        <f t="shared" si="4"/>
        <v>21</v>
      </c>
      <c r="C149" s="5" t="s">
        <v>159</v>
      </c>
      <c r="D149" s="5">
        <f t="shared" si="5"/>
        <v>146</v>
      </c>
      <c r="E149" s="7" t="s">
        <v>172</v>
      </c>
      <c r="F149" s="17" t="s">
        <v>399</v>
      </c>
      <c r="G149" s="14">
        <v>1000097</v>
      </c>
      <c r="H149" s="7" t="s">
        <v>173</v>
      </c>
      <c r="I149" s="14" t="s">
        <v>24</v>
      </c>
      <c r="J149" s="26">
        <v>5000</v>
      </c>
    </row>
    <row r="150" spans="2:10" x14ac:dyDescent="0.25">
      <c r="B150" s="5">
        <f t="shared" si="4"/>
        <v>21</v>
      </c>
      <c r="C150" s="5" t="s">
        <v>159</v>
      </c>
      <c r="D150" s="5">
        <f t="shared" si="5"/>
        <v>147</v>
      </c>
      <c r="E150" s="7" t="s">
        <v>172</v>
      </c>
      <c r="F150" s="17" t="s">
        <v>400</v>
      </c>
      <c r="G150" s="14">
        <v>1000098</v>
      </c>
      <c r="H150" s="25" t="s">
        <v>174</v>
      </c>
      <c r="I150" s="14" t="s">
        <v>24</v>
      </c>
      <c r="J150" s="26">
        <v>3800</v>
      </c>
    </row>
    <row r="151" spans="2:10" x14ac:dyDescent="0.25">
      <c r="B151" s="5">
        <f t="shared" si="4"/>
        <v>21</v>
      </c>
      <c r="C151" s="5" t="s">
        <v>159</v>
      </c>
      <c r="D151" s="5">
        <f t="shared" si="5"/>
        <v>148</v>
      </c>
      <c r="E151" s="7" t="s">
        <v>172</v>
      </c>
      <c r="F151" s="5" t="s">
        <v>401</v>
      </c>
      <c r="G151" s="14">
        <v>1000129</v>
      </c>
      <c r="H151" s="25" t="s">
        <v>175</v>
      </c>
      <c r="I151" s="14" t="s">
        <v>24</v>
      </c>
      <c r="J151" s="26">
        <v>40000</v>
      </c>
    </row>
    <row r="152" spans="2:10" x14ac:dyDescent="0.25">
      <c r="B152" s="5">
        <f t="shared" si="4"/>
        <v>21</v>
      </c>
      <c r="C152" s="5" t="s">
        <v>159</v>
      </c>
      <c r="D152" s="5">
        <f t="shared" si="5"/>
        <v>149</v>
      </c>
      <c r="E152" s="7" t="s">
        <v>172</v>
      </c>
      <c r="F152" s="17" t="s">
        <v>402</v>
      </c>
      <c r="G152" s="14">
        <v>1000130</v>
      </c>
      <c r="H152" s="7" t="s">
        <v>176</v>
      </c>
      <c r="I152" s="14" t="s">
        <v>24</v>
      </c>
      <c r="J152" s="26">
        <v>16000</v>
      </c>
    </row>
    <row r="153" spans="2:10" x14ac:dyDescent="0.25">
      <c r="B153" s="5">
        <f t="shared" si="4"/>
        <v>21</v>
      </c>
      <c r="C153" s="5" t="s">
        <v>159</v>
      </c>
      <c r="D153" s="5">
        <f t="shared" si="5"/>
        <v>150</v>
      </c>
      <c r="E153" s="7" t="s">
        <v>172</v>
      </c>
      <c r="F153" s="17" t="s">
        <v>403</v>
      </c>
      <c r="G153" s="14">
        <v>1000163</v>
      </c>
      <c r="H153" s="7" t="s">
        <v>177</v>
      </c>
      <c r="I153" s="14" t="s">
        <v>24</v>
      </c>
      <c r="J153" s="26">
        <v>100000</v>
      </c>
    </row>
    <row r="154" spans="2:10" x14ac:dyDescent="0.25">
      <c r="B154" s="5">
        <f t="shared" si="4"/>
        <v>21</v>
      </c>
      <c r="C154" s="5" t="s">
        <v>159</v>
      </c>
      <c r="D154" s="5">
        <f t="shared" si="5"/>
        <v>151</v>
      </c>
      <c r="E154" s="7" t="s">
        <v>172</v>
      </c>
      <c r="F154" s="17" t="s">
        <v>404</v>
      </c>
      <c r="G154" s="14">
        <v>1000164</v>
      </c>
      <c r="H154" s="7" t="s">
        <v>178</v>
      </c>
      <c r="I154" s="14" t="s">
        <v>24</v>
      </c>
      <c r="J154" s="26">
        <v>120000</v>
      </c>
    </row>
    <row r="155" spans="2:10" x14ac:dyDescent="0.25">
      <c r="B155" s="5">
        <f t="shared" si="4"/>
        <v>21</v>
      </c>
      <c r="C155" s="5" t="s">
        <v>159</v>
      </c>
      <c r="D155" s="5">
        <f t="shared" si="5"/>
        <v>152</v>
      </c>
      <c r="E155" s="7" t="s">
        <v>172</v>
      </c>
      <c r="F155" s="17" t="s">
        <v>405</v>
      </c>
      <c r="G155" s="14">
        <v>1000165</v>
      </c>
      <c r="H155" s="7" t="s">
        <v>179</v>
      </c>
      <c r="I155" s="14" t="s">
        <v>24</v>
      </c>
      <c r="J155" s="26">
        <v>60000</v>
      </c>
    </row>
    <row r="156" spans="2:10" x14ac:dyDescent="0.25">
      <c r="B156" s="5">
        <f t="shared" si="4"/>
        <v>22</v>
      </c>
      <c r="C156" s="5" t="s">
        <v>159</v>
      </c>
      <c r="D156" s="5">
        <f t="shared" si="5"/>
        <v>153</v>
      </c>
      <c r="E156" s="25" t="s">
        <v>180</v>
      </c>
      <c r="F156" s="17" t="s">
        <v>406</v>
      </c>
      <c r="G156" s="14">
        <v>1000100</v>
      </c>
      <c r="H156" s="25" t="s">
        <v>181</v>
      </c>
      <c r="I156" s="14" t="s">
        <v>24</v>
      </c>
      <c r="J156" s="26">
        <v>700000</v>
      </c>
    </row>
    <row r="157" spans="2:10" x14ac:dyDescent="0.25">
      <c r="B157" s="5">
        <f t="shared" si="4"/>
        <v>22</v>
      </c>
      <c r="C157" s="5" t="s">
        <v>159</v>
      </c>
      <c r="D157" s="5">
        <f t="shared" si="5"/>
        <v>154</v>
      </c>
      <c r="E157" s="18" t="s">
        <v>180</v>
      </c>
      <c r="F157" s="17" t="s">
        <v>407</v>
      </c>
      <c r="G157" s="14">
        <v>1000101</v>
      </c>
      <c r="H157" s="7" t="s">
        <v>182</v>
      </c>
      <c r="I157" s="14" t="s">
        <v>24</v>
      </c>
      <c r="J157" s="26">
        <v>100000</v>
      </c>
    </row>
    <row r="158" spans="2:10" x14ac:dyDescent="0.25">
      <c r="B158" s="5">
        <f t="shared" si="4"/>
        <v>23</v>
      </c>
      <c r="C158" s="5" t="s">
        <v>159</v>
      </c>
      <c r="D158" s="5">
        <f t="shared" si="5"/>
        <v>155</v>
      </c>
      <c r="E158" s="18" t="s">
        <v>183</v>
      </c>
      <c r="F158" s="17" t="s">
        <v>408</v>
      </c>
      <c r="G158" s="14">
        <v>1000102</v>
      </c>
      <c r="H158" s="7" t="s">
        <v>184</v>
      </c>
      <c r="I158" s="14" t="s">
        <v>24</v>
      </c>
      <c r="J158" s="26">
        <v>700000</v>
      </c>
    </row>
    <row r="159" spans="2:10" x14ac:dyDescent="0.25">
      <c r="B159" s="5">
        <f t="shared" si="4"/>
        <v>23</v>
      </c>
      <c r="C159" s="5" t="s">
        <v>159</v>
      </c>
      <c r="D159" s="5">
        <f t="shared" si="5"/>
        <v>156</v>
      </c>
      <c r="E159" s="7" t="s">
        <v>183</v>
      </c>
      <c r="F159" s="23" t="s">
        <v>409</v>
      </c>
      <c r="G159" s="14">
        <v>1000103</v>
      </c>
      <c r="H159" s="7" t="s">
        <v>185</v>
      </c>
      <c r="I159" s="14" t="s">
        <v>24</v>
      </c>
      <c r="J159" s="26">
        <v>300000</v>
      </c>
    </row>
    <row r="160" spans="2:10" x14ac:dyDescent="0.25">
      <c r="B160" s="5">
        <f t="shared" si="4"/>
        <v>24</v>
      </c>
      <c r="C160" s="5" t="s">
        <v>159</v>
      </c>
      <c r="D160" s="5">
        <f t="shared" si="5"/>
        <v>157</v>
      </c>
      <c r="E160" s="7" t="s">
        <v>186</v>
      </c>
      <c r="F160" s="17" t="s">
        <v>410</v>
      </c>
      <c r="G160" s="14">
        <v>1002083</v>
      </c>
      <c r="H160" s="7" t="s">
        <v>187</v>
      </c>
      <c r="I160" s="14" t="s">
        <v>92</v>
      </c>
      <c r="J160" s="26">
        <v>1500</v>
      </c>
    </row>
    <row r="161" spans="2:10" x14ac:dyDescent="0.25">
      <c r="B161" s="5">
        <f t="shared" si="4"/>
        <v>24</v>
      </c>
      <c r="C161" s="5" t="s">
        <v>159</v>
      </c>
      <c r="D161" s="5">
        <f t="shared" si="5"/>
        <v>158</v>
      </c>
      <c r="E161" s="7" t="s">
        <v>186</v>
      </c>
      <c r="F161" s="17" t="s">
        <v>411</v>
      </c>
      <c r="G161" s="14">
        <v>1002087</v>
      </c>
      <c r="H161" s="7" t="s">
        <v>188</v>
      </c>
      <c r="I161" s="14" t="s">
        <v>92</v>
      </c>
      <c r="J161" s="26">
        <v>2500</v>
      </c>
    </row>
    <row r="162" spans="2:10" x14ac:dyDescent="0.25">
      <c r="B162" s="5">
        <f t="shared" si="4"/>
        <v>24</v>
      </c>
      <c r="C162" s="5" t="s">
        <v>159</v>
      </c>
      <c r="D162" s="5">
        <f t="shared" si="5"/>
        <v>159</v>
      </c>
      <c r="E162" s="7" t="s">
        <v>186</v>
      </c>
      <c r="F162" s="5" t="s">
        <v>412</v>
      </c>
      <c r="G162" s="14">
        <v>1002839</v>
      </c>
      <c r="H162" s="25" t="s">
        <v>189</v>
      </c>
      <c r="I162" s="14" t="s">
        <v>92</v>
      </c>
      <c r="J162" s="26">
        <v>6000</v>
      </c>
    </row>
    <row r="163" spans="2:10" x14ac:dyDescent="0.25">
      <c r="B163" s="5">
        <f t="shared" si="4"/>
        <v>25</v>
      </c>
      <c r="C163" s="5" t="s">
        <v>159</v>
      </c>
      <c r="D163" s="5">
        <f t="shared" si="5"/>
        <v>160</v>
      </c>
      <c r="E163" s="7" t="s">
        <v>35</v>
      </c>
      <c r="F163" s="17" t="s">
        <v>413</v>
      </c>
      <c r="G163" s="14">
        <v>1000415</v>
      </c>
      <c r="H163" s="7" t="s">
        <v>190</v>
      </c>
      <c r="I163" s="14" t="s">
        <v>92</v>
      </c>
      <c r="J163" s="26">
        <v>30</v>
      </c>
    </row>
    <row r="164" spans="2:10" x14ac:dyDescent="0.25">
      <c r="B164" s="5">
        <f t="shared" si="4"/>
        <v>25</v>
      </c>
      <c r="C164" s="5" t="s">
        <v>159</v>
      </c>
      <c r="D164" s="5">
        <f t="shared" si="5"/>
        <v>161</v>
      </c>
      <c r="E164" s="7" t="s">
        <v>35</v>
      </c>
      <c r="F164" s="23" t="s">
        <v>414</v>
      </c>
      <c r="G164" s="14">
        <v>1000781</v>
      </c>
      <c r="H164" s="7" t="s">
        <v>191</v>
      </c>
      <c r="I164" s="14" t="s">
        <v>92</v>
      </c>
      <c r="J164" s="26">
        <v>20000</v>
      </c>
    </row>
    <row r="165" spans="2:10" x14ac:dyDescent="0.25">
      <c r="B165" s="5">
        <f t="shared" si="4"/>
        <v>25</v>
      </c>
      <c r="C165" s="5" t="s">
        <v>159</v>
      </c>
      <c r="D165" s="5">
        <f t="shared" si="5"/>
        <v>162</v>
      </c>
      <c r="E165" s="7" t="s">
        <v>35</v>
      </c>
      <c r="F165" s="17" t="s">
        <v>415</v>
      </c>
      <c r="G165" s="14">
        <v>1001230</v>
      </c>
      <c r="H165" s="25" t="s">
        <v>192</v>
      </c>
      <c r="I165" s="14" t="s">
        <v>92</v>
      </c>
      <c r="J165" s="26">
        <v>1500</v>
      </c>
    </row>
    <row r="166" spans="2:10" x14ac:dyDescent="0.25">
      <c r="B166" s="5">
        <f t="shared" si="4"/>
        <v>25</v>
      </c>
      <c r="C166" s="5" t="s">
        <v>159</v>
      </c>
      <c r="D166" s="5">
        <f t="shared" si="5"/>
        <v>163</v>
      </c>
      <c r="E166" s="7" t="s">
        <v>35</v>
      </c>
      <c r="F166" s="23" t="s">
        <v>416</v>
      </c>
      <c r="G166" s="14">
        <v>1001238</v>
      </c>
      <c r="H166" s="25" t="s">
        <v>193</v>
      </c>
      <c r="I166" s="14" t="s">
        <v>92</v>
      </c>
      <c r="J166" s="26">
        <v>4998</v>
      </c>
    </row>
    <row r="167" spans="2:10" x14ac:dyDescent="0.25">
      <c r="B167" s="5">
        <f t="shared" si="4"/>
        <v>25</v>
      </c>
      <c r="C167" s="5" t="s">
        <v>159</v>
      </c>
      <c r="D167" s="5">
        <f t="shared" si="5"/>
        <v>164</v>
      </c>
      <c r="E167" s="7" t="s">
        <v>35</v>
      </c>
      <c r="F167" s="17" t="s">
        <v>417</v>
      </c>
      <c r="G167" s="14">
        <v>1001242</v>
      </c>
      <c r="H167" s="25" t="s">
        <v>194</v>
      </c>
      <c r="I167" s="14" t="s">
        <v>92</v>
      </c>
      <c r="J167" s="26">
        <v>2000</v>
      </c>
    </row>
    <row r="168" spans="2:10" x14ac:dyDescent="0.25">
      <c r="B168" s="5">
        <f t="shared" si="4"/>
        <v>25</v>
      </c>
      <c r="C168" s="5" t="s">
        <v>159</v>
      </c>
      <c r="D168" s="5">
        <f t="shared" si="5"/>
        <v>165</v>
      </c>
      <c r="E168" s="7" t="s">
        <v>35</v>
      </c>
      <c r="F168" s="23" t="s">
        <v>418</v>
      </c>
      <c r="G168" s="14">
        <v>1001263</v>
      </c>
      <c r="H168" s="25" t="s">
        <v>195</v>
      </c>
      <c r="I168" s="14" t="s">
        <v>92</v>
      </c>
      <c r="J168" s="26">
        <v>1000</v>
      </c>
    </row>
    <row r="169" spans="2:10" x14ac:dyDescent="0.25">
      <c r="B169" s="5">
        <f t="shared" si="4"/>
        <v>25</v>
      </c>
      <c r="C169" s="5" t="s">
        <v>159</v>
      </c>
      <c r="D169" s="5">
        <f t="shared" si="5"/>
        <v>166</v>
      </c>
      <c r="E169" s="7" t="s">
        <v>35</v>
      </c>
      <c r="F169" s="17" t="s">
        <v>419</v>
      </c>
      <c r="G169" s="14">
        <v>1001271</v>
      </c>
      <c r="H169" s="25" t="s">
        <v>196</v>
      </c>
      <c r="I169" s="14" t="s">
        <v>92</v>
      </c>
      <c r="J169" s="26">
        <v>500</v>
      </c>
    </row>
    <row r="170" spans="2:10" x14ac:dyDescent="0.25">
      <c r="B170" s="5">
        <f t="shared" si="4"/>
        <v>25</v>
      </c>
      <c r="C170" s="5" t="s">
        <v>159</v>
      </c>
      <c r="D170" s="5">
        <f t="shared" si="5"/>
        <v>167</v>
      </c>
      <c r="E170" s="7" t="s">
        <v>35</v>
      </c>
      <c r="F170" s="23" t="s">
        <v>420</v>
      </c>
      <c r="G170" s="14">
        <v>1001795</v>
      </c>
      <c r="H170" s="25" t="s">
        <v>197</v>
      </c>
      <c r="I170" s="14" t="s">
        <v>92</v>
      </c>
      <c r="J170" s="26">
        <v>150</v>
      </c>
    </row>
    <row r="171" spans="2:10" x14ac:dyDescent="0.25">
      <c r="B171" s="5">
        <f t="shared" si="4"/>
        <v>25</v>
      </c>
      <c r="C171" s="5" t="s">
        <v>159</v>
      </c>
      <c r="D171" s="5">
        <f t="shared" si="5"/>
        <v>168</v>
      </c>
      <c r="E171" s="7" t="s">
        <v>35</v>
      </c>
      <c r="F171" s="17" t="s">
        <v>421</v>
      </c>
      <c r="G171" s="14">
        <v>1002010</v>
      </c>
      <c r="H171" s="7" t="s">
        <v>198</v>
      </c>
      <c r="I171" s="14" t="s">
        <v>92</v>
      </c>
      <c r="J171" s="26">
        <v>5000</v>
      </c>
    </row>
    <row r="172" spans="2:10" x14ac:dyDescent="0.25">
      <c r="B172" s="5">
        <f t="shared" si="4"/>
        <v>25</v>
      </c>
      <c r="C172" s="5" t="s">
        <v>159</v>
      </c>
      <c r="D172" s="5">
        <f t="shared" si="5"/>
        <v>169</v>
      </c>
      <c r="E172" s="7" t="s">
        <v>35</v>
      </c>
      <c r="F172" s="23" t="s">
        <v>422</v>
      </c>
      <c r="G172" s="14">
        <v>1002019</v>
      </c>
      <c r="H172" s="7" t="s">
        <v>199</v>
      </c>
      <c r="I172" s="14" t="s">
        <v>92</v>
      </c>
      <c r="J172" s="26">
        <v>2500</v>
      </c>
    </row>
    <row r="173" spans="2:10" x14ac:dyDescent="0.25">
      <c r="B173" s="5">
        <f t="shared" si="4"/>
        <v>25</v>
      </c>
      <c r="C173" s="5" t="s">
        <v>159</v>
      </c>
      <c r="D173" s="5">
        <f t="shared" si="5"/>
        <v>170</v>
      </c>
      <c r="E173" s="7" t="s">
        <v>35</v>
      </c>
      <c r="F173" s="17" t="s">
        <v>423</v>
      </c>
      <c r="G173" s="14">
        <v>1002020</v>
      </c>
      <c r="H173" s="7" t="s">
        <v>200</v>
      </c>
      <c r="I173" s="14" t="s">
        <v>92</v>
      </c>
      <c r="J173" s="26">
        <v>1825</v>
      </c>
    </row>
    <row r="174" spans="2:10" x14ac:dyDescent="0.25">
      <c r="B174" s="5">
        <f t="shared" si="4"/>
        <v>25</v>
      </c>
      <c r="C174" s="5" t="s">
        <v>159</v>
      </c>
      <c r="D174" s="5">
        <f t="shared" si="5"/>
        <v>171</v>
      </c>
      <c r="E174" s="7" t="s">
        <v>35</v>
      </c>
      <c r="F174" s="23" t="s">
        <v>424</v>
      </c>
      <c r="G174" s="14">
        <v>1002183</v>
      </c>
      <c r="H174" s="7" t="s">
        <v>201</v>
      </c>
      <c r="I174" s="14" t="s">
        <v>92</v>
      </c>
      <c r="J174" s="26">
        <v>2000</v>
      </c>
    </row>
    <row r="175" spans="2:10" x14ac:dyDescent="0.25">
      <c r="B175" s="5">
        <f t="shared" si="4"/>
        <v>25</v>
      </c>
      <c r="C175" s="5" t="s">
        <v>159</v>
      </c>
      <c r="D175" s="5">
        <f t="shared" si="5"/>
        <v>172</v>
      </c>
      <c r="E175" s="7" t="s">
        <v>35</v>
      </c>
      <c r="F175" s="17" t="s">
        <v>425</v>
      </c>
      <c r="G175" s="14">
        <v>1002198</v>
      </c>
      <c r="H175" s="7" t="s">
        <v>202</v>
      </c>
      <c r="I175" s="14" t="s">
        <v>92</v>
      </c>
      <c r="J175" s="26">
        <v>4000</v>
      </c>
    </row>
    <row r="176" spans="2:10" x14ac:dyDescent="0.25">
      <c r="B176" s="5">
        <f t="shared" si="4"/>
        <v>25</v>
      </c>
      <c r="C176" s="5" t="s">
        <v>159</v>
      </c>
      <c r="D176" s="5">
        <f t="shared" si="5"/>
        <v>173</v>
      </c>
      <c r="E176" s="7" t="s">
        <v>35</v>
      </c>
      <c r="F176" s="23" t="s">
        <v>426</v>
      </c>
      <c r="G176" s="14">
        <v>1002199</v>
      </c>
      <c r="H176" s="7" t="s">
        <v>203</v>
      </c>
      <c r="I176" s="14" t="s">
        <v>92</v>
      </c>
      <c r="J176" s="26">
        <v>2000</v>
      </c>
    </row>
    <row r="177" spans="2:10" x14ac:dyDescent="0.25">
      <c r="B177" s="5">
        <f t="shared" si="4"/>
        <v>25</v>
      </c>
      <c r="C177" s="5" t="s">
        <v>159</v>
      </c>
      <c r="D177" s="5">
        <f t="shared" si="5"/>
        <v>174</v>
      </c>
      <c r="E177" s="7" t="s">
        <v>35</v>
      </c>
      <c r="F177" s="17" t="s">
        <v>427</v>
      </c>
      <c r="G177" s="14">
        <v>1002267</v>
      </c>
      <c r="H177" s="7" t="s">
        <v>204</v>
      </c>
      <c r="I177" s="14" t="s">
        <v>92</v>
      </c>
      <c r="J177" s="26">
        <v>800</v>
      </c>
    </row>
    <row r="178" spans="2:10" x14ac:dyDescent="0.25">
      <c r="B178" s="5">
        <f t="shared" si="4"/>
        <v>25</v>
      </c>
      <c r="C178" s="5" t="s">
        <v>159</v>
      </c>
      <c r="D178" s="5">
        <f t="shared" si="5"/>
        <v>175</v>
      </c>
      <c r="E178" s="7" t="s">
        <v>35</v>
      </c>
      <c r="F178" s="23" t="s">
        <v>428</v>
      </c>
      <c r="G178" s="14">
        <v>1002283</v>
      </c>
      <c r="H178" s="7" t="s">
        <v>205</v>
      </c>
      <c r="I178" s="14" t="s">
        <v>92</v>
      </c>
      <c r="J178" s="26">
        <v>3000</v>
      </c>
    </row>
    <row r="179" spans="2:10" x14ac:dyDescent="0.25">
      <c r="B179" s="5">
        <f t="shared" si="4"/>
        <v>25</v>
      </c>
      <c r="C179" s="5" t="s">
        <v>159</v>
      </c>
      <c r="D179" s="5">
        <f t="shared" si="5"/>
        <v>176</v>
      </c>
      <c r="E179" s="7" t="s">
        <v>35</v>
      </c>
      <c r="F179" s="17" t="s">
        <v>429</v>
      </c>
      <c r="G179" s="14">
        <v>1002284</v>
      </c>
      <c r="H179" s="7" t="s">
        <v>206</v>
      </c>
      <c r="I179" s="14" t="s">
        <v>92</v>
      </c>
      <c r="J179" s="26">
        <v>2000</v>
      </c>
    </row>
    <row r="180" spans="2:10" x14ac:dyDescent="0.25">
      <c r="B180" s="5">
        <f t="shared" si="4"/>
        <v>25</v>
      </c>
      <c r="C180" s="5" t="s">
        <v>159</v>
      </c>
      <c r="D180" s="5">
        <f t="shared" si="5"/>
        <v>177</v>
      </c>
      <c r="E180" s="7" t="s">
        <v>35</v>
      </c>
      <c r="F180" s="23" t="s">
        <v>430</v>
      </c>
      <c r="G180" s="14">
        <v>1002285</v>
      </c>
      <c r="H180" s="7" t="s">
        <v>207</v>
      </c>
      <c r="I180" s="14" t="s">
        <v>92</v>
      </c>
      <c r="J180" s="26">
        <v>3000</v>
      </c>
    </row>
    <row r="181" spans="2:10" x14ac:dyDescent="0.25">
      <c r="B181" s="5">
        <f t="shared" si="4"/>
        <v>25</v>
      </c>
      <c r="C181" s="5" t="s">
        <v>159</v>
      </c>
      <c r="D181" s="5">
        <f t="shared" si="5"/>
        <v>178</v>
      </c>
      <c r="E181" s="7" t="s">
        <v>35</v>
      </c>
      <c r="F181" s="17" t="s">
        <v>431</v>
      </c>
      <c r="G181" s="14">
        <v>1002311</v>
      </c>
      <c r="H181" s="7" t="s">
        <v>208</v>
      </c>
      <c r="I181" s="14" t="s">
        <v>92</v>
      </c>
      <c r="J181" s="26">
        <v>3000</v>
      </c>
    </row>
    <row r="182" spans="2:10" x14ac:dyDescent="0.25">
      <c r="B182" s="5">
        <f t="shared" si="4"/>
        <v>25</v>
      </c>
      <c r="C182" s="5" t="s">
        <v>159</v>
      </c>
      <c r="D182" s="5">
        <f t="shared" si="5"/>
        <v>179</v>
      </c>
      <c r="E182" s="7" t="s">
        <v>35</v>
      </c>
      <c r="F182" s="23" t="s">
        <v>432</v>
      </c>
      <c r="G182" s="14">
        <v>1002390</v>
      </c>
      <c r="H182" s="7" t="s">
        <v>209</v>
      </c>
      <c r="I182" s="14" t="s">
        <v>92</v>
      </c>
      <c r="J182" s="26">
        <v>5000</v>
      </c>
    </row>
    <row r="183" spans="2:10" x14ac:dyDescent="0.25">
      <c r="B183" s="5">
        <f t="shared" si="4"/>
        <v>25</v>
      </c>
      <c r="C183" s="5" t="s">
        <v>159</v>
      </c>
      <c r="D183" s="5">
        <f t="shared" si="5"/>
        <v>180</v>
      </c>
      <c r="E183" s="7" t="s">
        <v>35</v>
      </c>
      <c r="F183" s="17" t="s">
        <v>433</v>
      </c>
      <c r="G183" s="14">
        <v>1002395</v>
      </c>
      <c r="H183" s="7" t="s">
        <v>210</v>
      </c>
      <c r="I183" s="14" t="s">
        <v>92</v>
      </c>
      <c r="J183" s="26">
        <v>1000</v>
      </c>
    </row>
    <row r="184" spans="2:10" x14ac:dyDescent="0.25">
      <c r="B184" s="5">
        <f t="shared" si="4"/>
        <v>25</v>
      </c>
      <c r="C184" s="5" t="s">
        <v>159</v>
      </c>
      <c r="D184" s="5">
        <f t="shared" si="5"/>
        <v>181</v>
      </c>
      <c r="E184" s="7" t="s">
        <v>35</v>
      </c>
      <c r="F184" s="23" t="s">
        <v>434</v>
      </c>
      <c r="G184" s="14">
        <v>1004822</v>
      </c>
      <c r="H184" s="7" t="s">
        <v>211</v>
      </c>
      <c r="I184" s="14" t="s">
        <v>92</v>
      </c>
      <c r="J184" s="26">
        <v>1000</v>
      </c>
    </row>
    <row r="185" spans="2:10" x14ac:dyDescent="0.25">
      <c r="B185" s="5">
        <f t="shared" si="4"/>
        <v>25</v>
      </c>
      <c r="C185" s="5" t="s">
        <v>159</v>
      </c>
      <c r="D185" s="5">
        <f t="shared" si="5"/>
        <v>182</v>
      </c>
      <c r="E185" s="7" t="s">
        <v>35</v>
      </c>
      <c r="F185" s="17" t="s">
        <v>435</v>
      </c>
      <c r="G185" s="14">
        <v>1009792</v>
      </c>
      <c r="H185" s="7" t="s">
        <v>212</v>
      </c>
      <c r="I185" s="14" t="s">
        <v>92</v>
      </c>
      <c r="J185" s="26">
        <v>3000</v>
      </c>
    </row>
    <row r="186" spans="2:10" x14ac:dyDescent="0.25">
      <c r="B186" s="5">
        <f t="shared" si="4"/>
        <v>25</v>
      </c>
      <c r="C186" s="5" t="s">
        <v>159</v>
      </c>
      <c r="D186" s="5">
        <f t="shared" si="5"/>
        <v>183</v>
      </c>
      <c r="E186" s="7" t="s">
        <v>35</v>
      </c>
      <c r="F186" s="23" t="s">
        <v>436</v>
      </c>
      <c r="G186" s="14">
        <v>1011403</v>
      </c>
      <c r="H186" s="7" t="s">
        <v>213</v>
      </c>
      <c r="I186" s="14" t="s">
        <v>92</v>
      </c>
      <c r="J186" s="26">
        <v>1000</v>
      </c>
    </row>
    <row r="187" spans="2:10" x14ac:dyDescent="0.25">
      <c r="B187" s="5">
        <f t="shared" si="4"/>
        <v>25</v>
      </c>
      <c r="C187" s="5" t="s">
        <v>159</v>
      </c>
      <c r="D187" s="5">
        <f t="shared" si="5"/>
        <v>184</v>
      </c>
      <c r="E187" s="7" t="s">
        <v>35</v>
      </c>
      <c r="F187" s="17" t="s">
        <v>437</v>
      </c>
      <c r="G187" s="14">
        <v>1000004</v>
      </c>
      <c r="H187" s="7" t="s">
        <v>214</v>
      </c>
      <c r="I187" s="14" t="s">
        <v>92</v>
      </c>
      <c r="J187" s="26">
        <v>4000</v>
      </c>
    </row>
    <row r="188" spans="2:10" x14ac:dyDescent="0.25">
      <c r="B188" s="5">
        <f t="shared" si="4"/>
        <v>25</v>
      </c>
      <c r="C188" s="5" t="s">
        <v>159</v>
      </c>
      <c r="D188" s="5">
        <f t="shared" si="5"/>
        <v>185</v>
      </c>
      <c r="E188" s="7" t="s">
        <v>35</v>
      </c>
      <c r="F188" s="23" t="s">
        <v>438</v>
      </c>
      <c r="G188" s="14">
        <v>1000005</v>
      </c>
      <c r="H188" s="16" t="s">
        <v>215</v>
      </c>
      <c r="I188" s="14" t="s">
        <v>92</v>
      </c>
      <c r="J188" s="26">
        <v>3600</v>
      </c>
    </row>
    <row r="189" spans="2:10" x14ac:dyDescent="0.25">
      <c r="B189" s="5">
        <f t="shared" si="4"/>
        <v>25</v>
      </c>
      <c r="C189" s="5" t="s">
        <v>159</v>
      </c>
      <c r="D189" s="5">
        <f t="shared" si="5"/>
        <v>186</v>
      </c>
      <c r="E189" s="7" t="s">
        <v>35</v>
      </c>
      <c r="F189" s="17" t="s">
        <v>439</v>
      </c>
      <c r="G189" s="14">
        <v>1000610</v>
      </c>
      <c r="H189" s="7" t="s">
        <v>216</v>
      </c>
      <c r="I189" s="14" t="s">
        <v>92</v>
      </c>
      <c r="J189" s="26">
        <v>4000</v>
      </c>
    </row>
    <row r="190" spans="2:10" x14ac:dyDescent="0.25">
      <c r="B190" s="5">
        <f t="shared" si="4"/>
        <v>25</v>
      </c>
      <c r="C190" s="5" t="s">
        <v>159</v>
      </c>
      <c r="D190" s="5">
        <f t="shared" si="5"/>
        <v>187</v>
      </c>
      <c r="E190" s="7" t="s">
        <v>35</v>
      </c>
      <c r="F190" s="23" t="s">
        <v>440</v>
      </c>
      <c r="G190" s="14">
        <v>1000613</v>
      </c>
      <c r="H190" s="7" t="s">
        <v>217</v>
      </c>
      <c r="I190" s="14" t="s">
        <v>92</v>
      </c>
      <c r="J190" s="26">
        <v>4000</v>
      </c>
    </row>
    <row r="191" spans="2:10" x14ac:dyDescent="0.25">
      <c r="B191" s="5">
        <f t="shared" si="4"/>
        <v>26</v>
      </c>
      <c r="C191" s="5" t="s">
        <v>159</v>
      </c>
      <c r="D191" s="5">
        <f t="shared" si="5"/>
        <v>188</v>
      </c>
      <c r="E191" s="7" t="s">
        <v>218</v>
      </c>
      <c r="F191" s="23" t="s">
        <v>441</v>
      </c>
      <c r="G191" s="14">
        <v>1001758</v>
      </c>
      <c r="H191" s="25" t="s">
        <v>219</v>
      </c>
      <c r="I191" s="14" t="s">
        <v>92</v>
      </c>
      <c r="J191" s="26">
        <v>2500</v>
      </c>
    </row>
    <row r="192" spans="2:10" x14ac:dyDescent="0.25">
      <c r="B192" s="5">
        <f t="shared" si="4"/>
        <v>26</v>
      </c>
      <c r="C192" s="5" t="s">
        <v>159</v>
      </c>
      <c r="D192" s="5">
        <f t="shared" si="5"/>
        <v>189</v>
      </c>
      <c r="E192" s="7" t="s">
        <v>218</v>
      </c>
      <c r="F192" s="23" t="s">
        <v>442</v>
      </c>
      <c r="G192" s="14">
        <v>1001791</v>
      </c>
      <c r="H192" s="25" t="s">
        <v>220</v>
      </c>
      <c r="I192" s="14" t="s">
        <v>92</v>
      </c>
      <c r="J192" s="26">
        <v>50000</v>
      </c>
    </row>
    <row r="193" spans="2:10" x14ac:dyDescent="0.25">
      <c r="B193" s="5">
        <f t="shared" si="4"/>
        <v>26</v>
      </c>
      <c r="C193" s="5" t="s">
        <v>159</v>
      </c>
      <c r="D193" s="5">
        <f t="shared" si="5"/>
        <v>190</v>
      </c>
      <c r="E193" s="7" t="s">
        <v>218</v>
      </c>
      <c r="F193" s="23" t="s">
        <v>443</v>
      </c>
      <c r="G193" s="14">
        <v>1001955</v>
      </c>
      <c r="H193" s="7" t="s">
        <v>221</v>
      </c>
      <c r="I193" s="14" t="s">
        <v>92</v>
      </c>
      <c r="J193" s="26">
        <v>2000</v>
      </c>
    </row>
    <row r="194" spans="2:10" x14ac:dyDescent="0.25">
      <c r="B194" s="5">
        <f t="shared" si="4"/>
        <v>27</v>
      </c>
      <c r="C194" s="5" t="s">
        <v>159</v>
      </c>
      <c r="D194" s="5">
        <f t="shared" si="5"/>
        <v>191</v>
      </c>
      <c r="E194" s="7" t="s">
        <v>222</v>
      </c>
      <c r="F194" s="23" t="s">
        <v>444</v>
      </c>
      <c r="G194" s="14">
        <v>1002595</v>
      </c>
      <c r="H194" s="7" t="s">
        <v>223</v>
      </c>
      <c r="I194" s="14" t="s">
        <v>92</v>
      </c>
      <c r="J194" s="26">
        <v>29670</v>
      </c>
    </row>
    <row r="195" spans="2:10" x14ac:dyDescent="0.25">
      <c r="B195" s="5">
        <f t="shared" si="4"/>
        <v>28</v>
      </c>
      <c r="C195" s="5" t="s">
        <v>159</v>
      </c>
      <c r="D195" s="5">
        <f t="shared" si="5"/>
        <v>192</v>
      </c>
      <c r="E195" s="7" t="s">
        <v>224</v>
      </c>
      <c r="F195" s="17" t="s">
        <v>445</v>
      </c>
      <c r="G195" s="14">
        <v>1002564</v>
      </c>
      <c r="H195" s="7" t="s">
        <v>225</v>
      </c>
      <c r="I195" s="14" t="s">
        <v>92</v>
      </c>
      <c r="J195" s="26">
        <v>7000</v>
      </c>
    </row>
    <row r="196" spans="2:10" x14ac:dyDescent="0.25">
      <c r="B196" s="5">
        <f t="shared" si="4"/>
        <v>29</v>
      </c>
      <c r="C196" s="5" t="s">
        <v>159</v>
      </c>
      <c r="D196" s="5">
        <f t="shared" si="5"/>
        <v>193</v>
      </c>
      <c r="E196" s="7" t="s">
        <v>226</v>
      </c>
      <c r="F196" s="17" t="s">
        <v>446</v>
      </c>
      <c r="G196" s="14">
        <v>1002596</v>
      </c>
      <c r="H196" s="7" t="s">
        <v>227</v>
      </c>
      <c r="I196" s="14" t="s">
        <v>92</v>
      </c>
      <c r="J196" s="27">
        <f>85000+25000</f>
        <v>110000</v>
      </c>
    </row>
    <row r="197" spans="2:10" x14ac:dyDescent="0.25">
      <c r="B197" s="5">
        <f t="shared" ref="B197:B219" si="6">IF(E197=E196,B196,B196+1)</f>
        <v>30</v>
      </c>
      <c r="C197" s="5" t="s">
        <v>159</v>
      </c>
      <c r="D197" s="5">
        <f t="shared" si="5"/>
        <v>194</v>
      </c>
      <c r="E197" s="7" t="s">
        <v>47</v>
      </c>
      <c r="F197" s="17" t="s">
        <v>471</v>
      </c>
      <c r="G197" s="14">
        <v>1002098</v>
      </c>
      <c r="H197" s="7" t="s">
        <v>228</v>
      </c>
      <c r="I197" s="14" t="s">
        <v>92</v>
      </c>
      <c r="J197" s="26">
        <v>250</v>
      </c>
    </row>
    <row r="198" spans="2:10" x14ac:dyDescent="0.25">
      <c r="B198" s="5">
        <f t="shared" si="6"/>
        <v>30</v>
      </c>
      <c r="C198" s="5" t="s">
        <v>159</v>
      </c>
      <c r="D198" s="5">
        <f t="shared" ref="D198:D219" si="7">D197+1</f>
        <v>195</v>
      </c>
      <c r="E198" s="7" t="s">
        <v>47</v>
      </c>
      <c r="F198" s="17" t="s">
        <v>447</v>
      </c>
      <c r="G198" s="14">
        <v>1002107</v>
      </c>
      <c r="H198" s="7" t="s">
        <v>229</v>
      </c>
      <c r="I198" s="14" t="s">
        <v>92</v>
      </c>
      <c r="J198" s="26">
        <v>250</v>
      </c>
    </row>
    <row r="199" spans="2:10" x14ac:dyDescent="0.25">
      <c r="B199" s="5">
        <f t="shared" si="6"/>
        <v>30</v>
      </c>
      <c r="C199" s="5" t="s">
        <v>159</v>
      </c>
      <c r="D199" s="5">
        <f t="shared" si="7"/>
        <v>196</v>
      </c>
      <c r="E199" s="7" t="s">
        <v>47</v>
      </c>
      <c r="F199" s="17" t="s">
        <v>448</v>
      </c>
      <c r="G199" s="14">
        <v>1002100</v>
      </c>
      <c r="H199" s="7" t="s">
        <v>230</v>
      </c>
      <c r="I199" s="14" t="s">
        <v>92</v>
      </c>
      <c r="J199" s="26">
        <v>1400</v>
      </c>
    </row>
    <row r="200" spans="2:10" x14ac:dyDescent="0.25">
      <c r="B200" s="5">
        <f t="shared" si="6"/>
        <v>30</v>
      </c>
      <c r="C200" s="5" t="s">
        <v>159</v>
      </c>
      <c r="D200" s="5">
        <f t="shared" si="7"/>
        <v>197</v>
      </c>
      <c r="E200" s="7" t="s">
        <v>47</v>
      </c>
      <c r="F200" s="23" t="s">
        <v>449</v>
      </c>
      <c r="G200" s="14">
        <v>1002101</v>
      </c>
      <c r="H200" s="7" t="s">
        <v>231</v>
      </c>
      <c r="I200" s="14" t="s">
        <v>92</v>
      </c>
      <c r="J200" s="26">
        <v>1200</v>
      </c>
    </row>
    <row r="201" spans="2:10" x14ac:dyDescent="0.25">
      <c r="B201" s="5">
        <f t="shared" si="6"/>
        <v>30</v>
      </c>
      <c r="C201" s="5" t="s">
        <v>159</v>
      </c>
      <c r="D201" s="5">
        <f t="shared" si="7"/>
        <v>198</v>
      </c>
      <c r="E201" s="7" t="s">
        <v>47</v>
      </c>
      <c r="F201" s="23" t="s">
        <v>450</v>
      </c>
      <c r="G201" s="14">
        <v>1002109</v>
      </c>
      <c r="H201" s="7" t="s">
        <v>232</v>
      </c>
      <c r="I201" s="14" t="s">
        <v>92</v>
      </c>
      <c r="J201" s="26">
        <v>500</v>
      </c>
    </row>
    <row r="202" spans="2:10" x14ac:dyDescent="0.25">
      <c r="B202" s="5">
        <f t="shared" si="6"/>
        <v>31</v>
      </c>
      <c r="C202" s="5" t="s">
        <v>159</v>
      </c>
      <c r="D202" s="5">
        <f t="shared" si="7"/>
        <v>199</v>
      </c>
      <c r="E202" s="25" t="s">
        <v>233</v>
      </c>
      <c r="F202" s="5" t="s">
        <v>451</v>
      </c>
      <c r="G202" s="14">
        <v>1009596</v>
      </c>
      <c r="H202" s="25" t="s">
        <v>234</v>
      </c>
      <c r="I202" s="14" t="s">
        <v>92</v>
      </c>
      <c r="J202" s="26">
        <v>100</v>
      </c>
    </row>
    <row r="203" spans="2:10" x14ac:dyDescent="0.25">
      <c r="B203" s="5">
        <f t="shared" si="6"/>
        <v>31</v>
      </c>
      <c r="C203" s="5" t="s">
        <v>159</v>
      </c>
      <c r="D203" s="5">
        <f t="shared" si="7"/>
        <v>200</v>
      </c>
      <c r="E203" s="25" t="s">
        <v>233</v>
      </c>
      <c r="F203" s="5" t="s">
        <v>452</v>
      </c>
      <c r="G203" s="14">
        <v>1009597</v>
      </c>
      <c r="H203" s="25" t="s">
        <v>235</v>
      </c>
      <c r="I203" s="14" t="s">
        <v>92</v>
      </c>
      <c r="J203" s="26">
        <v>300</v>
      </c>
    </row>
    <row r="204" spans="2:10" x14ac:dyDescent="0.25">
      <c r="B204" s="5">
        <f t="shared" si="6"/>
        <v>31</v>
      </c>
      <c r="C204" s="5" t="s">
        <v>159</v>
      </c>
      <c r="D204" s="5">
        <f t="shared" si="7"/>
        <v>201</v>
      </c>
      <c r="E204" s="25" t="s">
        <v>233</v>
      </c>
      <c r="F204" s="5" t="s">
        <v>453</v>
      </c>
      <c r="G204" s="14">
        <v>1009598</v>
      </c>
      <c r="H204" s="25" t="s">
        <v>236</v>
      </c>
      <c r="I204" s="14" t="s">
        <v>92</v>
      </c>
      <c r="J204" s="26">
        <v>500</v>
      </c>
    </row>
    <row r="205" spans="2:10" x14ac:dyDescent="0.25">
      <c r="B205" s="5">
        <f t="shared" si="6"/>
        <v>31</v>
      </c>
      <c r="C205" s="5" t="s">
        <v>159</v>
      </c>
      <c r="D205" s="5">
        <f t="shared" si="7"/>
        <v>202</v>
      </c>
      <c r="E205" s="25" t="s">
        <v>233</v>
      </c>
      <c r="F205" s="5" t="s">
        <v>454</v>
      </c>
      <c r="G205" s="14">
        <v>1009599</v>
      </c>
      <c r="H205" s="25" t="s">
        <v>237</v>
      </c>
      <c r="I205" s="14" t="s">
        <v>92</v>
      </c>
      <c r="J205" s="26">
        <v>400</v>
      </c>
    </row>
    <row r="206" spans="2:10" x14ac:dyDescent="0.25">
      <c r="B206" s="5">
        <f t="shared" si="6"/>
        <v>32</v>
      </c>
      <c r="C206" s="5" t="s">
        <v>159</v>
      </c>
      <c r="D206" s="5">
        <f t="shared" si="7"/>
        <v>203</v>
      </c>
      <c r="E206" s="7" t="s">
        <v>60</v>
      </c>
      <c r="F206" s="5" t="s">
        <v>455</v>
      </c>
      <c r="G206" s="14">
        <v>1002710</v>
      </c>
      <c r="H206" s="7" t="s">
        <v>238</v>
      </c>
      <c r="I206" s="14" t="s">
        <v>92</v>
      </c>
      <c r="J206" s="26">
        <v>400</v>
      </c>
    </row>
    <row r="207" spans="2:10" x14ac:dyDescent="0.25">
      <c r="B207" s="5">
        <f t="shared" si="6"/>
        <v>32</v>
      </c>
      <c r="C207" s="5" t="s">
        <v>159</v>
      </c>
      <c r="D207" s="5">
        <f t="shared" si="7"/>
        <v>204</v>
      </c>
      <c r="E207" s="25" t="s">
        <v>60</v>
      </c>
      <c r="F207" s="5" t="s">
        <v>456</v>
      </c>
      <c r="G207" s="14">
        <v>1002717</v>
      </c>
      <c r="H207" s="25" t="s">
        <v>239</v>
      </c>
      <c r="I207" s="14" t="s">
        <v>92</v>
      </c>
      <c r="J207" s="26">
        <v>300</v>
      </c>
    </row>
    <row r="208" spans="2:10" x14ac:dyDescent="0.25">
      <c r="B208" s="5">
        <f t="shared" si="6"/>
        <v>32</v>
      </c>
      <c r="C208" s="5" t="s">
        <v>159</v>
      </c>
      <c r="D208" s="5">
        <f t="shared" si="7"/>
        <v>205</v>
      </c>
      <c r="E208" s="25" t="s">
        <v>60</v>
      </c>
      <c r="F208" s="5" t="s">
        <v>457</v>
      </c>
      <c r="G208" s="14">
        <v>1002725</v>
      </c>
      <c r="H208" s="25" t="s">
        <v>240</v>
      </c>
      <c r="I208" s="14" t="s">
        <v>92</v>
      </c>
      <c r="J208" s="26">
        <v>400</v>
      </c>
    </row>
    <row r="209" spans="2:10" x14ac:dyDescent="0.25">
      <c r="B209" s="5">
        <f t="shared" si="6"/>
        <v>32</v>
      </c>
      <c r="C209" s="5" t="s">
        <v>159</v>
      </c>
      <c r="D209" s="5">
        <f t="shared" si="7"/>
        <v>206</v>
      </c>
      <c r="E209" s="25" t="s">
        <v>60</v>
      </c>
      <c r="F209" s="5" t="s">
        <v>458</v>
      </c>
      <c r="G209" s="14">
        <v>1002810</v>
      </c>
      <c r="H209" s="25" t="s">
        <v>241</v>
      </c>
      <c r="I209" s="14" t="s">
        <v>92</v>
      </c>
      <c r="J209" s="26">
        <v>400</v>
      </c>
    </row>
    <row r="210" spans="2:10" x14ac:dyDescent="0.25">
      <c r="B210" s="5">
        <f t="shared" si="6"/>
        <v>33</v>
      </c>
      <c r="C210" s="5" t="s">
        <v>159</v>
      </c>
      <c r="D210" s="5">
        <f t="shared" si="7"/>
        <v>207</v>
      </c>
      <c r="E210" s="25" t="s">
        <v>242</v>
      </c>
      <c r="F210" s="5" t="s">
        <v>459</v>
      </c>
      <c r="G210" s="14">
        <v>1002715</v>
      </c>
      <c r="H210" s="25" t="s">
        <v>243</v>
      </c>
      <c r="I210" s="14" t="s">
        <v>92</v>
      </c>
      <c r="J210" s="26">
        <v>400</v>
      </c>
    </row>
    <row r="211" spans="2:10" x14ac:dyDescent="0.25">
      <c r="B211" s="5">
        <f t="shared" si="6"/>
        <v>33</v>
      </c>
      <c r="C211" s="5" t="s">
        <v>159</v>
      </c>
      <c r="D211" s="5">
        <f t="shared" si="7"/>
        <v>208</v>
      </c>
      <c r="E211" s="25" t="s">
        <v>242</v>
      </c>
      <c r="F211" s="5" t="s">
        <v>460</v>
      </c>
      <c r="G211" s="14">
        <v>1002724</v>
      </c>
      <c r="H211" s="25" t="s">
        <v>244</v>
      </c>
      <c r="I211" s="14" t="s">
        <v>92</v>
      </c>
      <c r="J211" s="26">
        <v>180</v>
      </c>
    </row>
    <row r="212" spans="2:10" x14ac:dyDescent="0.25">
      <c r="B212" s="5">
        <f t="shared" si="6"/>
        <v>33</v>
      </c>
      <c r="C212" s="5" t="s">
        <v>159</v>
      </c>
      <c r="D212" s="5">
        <f t="shared" si="7"/>
        <v>209</v>
      </c>
      <c r="E212" s="25" t="s">
        <v>242</v>
      </c>
      <c r="F212" s="5" t="s">
        <v>461</v>
      </c>
      <c r="G212" s="14">
        <v>1002733</v>
      </c>
      <c r="H212" s="25" t="s">
        <v>245</v>
      </c>
      <c r="I212" s="14" t="s">
        <v>92</v>
      </c>
      <c r="J212" s="26">
        <v>200</v>
      </c>
    </row>
    <row r="213" spans="2:10" x14ac:dyDescent="0.25">
      <c r="B213" s="5">
        <f t="shared" si="6"/>
        <v>33</v>
      </c>
      <c r="C213" s="5" t="s">
        <v>159</v>
      </c>
      <c r="D213" s="5">
        <f t="shared" si="7"/>
        <v>210</v>
      </c>
      <c r="E213" s="7" t="s">
        <v>242</v>
      </c>
      <c r="F213" s="5" t="s">
        <v>462</v>
      </c>
      <c r="G213" s="14">
        <v>1002689</v>
      </c>
      <c r="H213" s="7" t="s">
        <v>246</v>
      </c>
      <c r="I213" s="14" t="s">
        <v>92</v>
      </c>
      <c r="J213" s="26">
        <v>100</v>
      </c>
    </row>
    <row r="214" spans="2:10" x14ac:dyDescent="0.25">
      <c r="B214" s="5">
        <f t="shared" si="6"/>
        <v>34</v>
      </c>
      <c r="C214" s="5" t="s">
        <v>159</v>
      </c>
      <c r="D214" s="5">
        <f t="shared" si="7"/>
        <v>211</v>
      </c>
      <c r="E214" s="7" t="s">
        <v>247</v>
      </c>
      <c r="F214" s="17" t="s">
        <v>463</v>
      </c>
      <c r="G214" s="14">
        <v>1002736</v>
      </c>
      <c r="H214" s="7" t="s">
        <v>248</v>
      </c>
      <c r="I214" s="14" t="s">
        <v>92</v>
      </c>
      <c r="J214" s="26">
        <v>5</v>
      </c>
    </row>
    <row r="215" spans="2:10" x14ac:dyDescent="0.25">
      <c r="B215" s="5">
        <f t="shared" si="6"/>
        <v>34</v>
      </c>
      <c r="C215" s="5" t="s">
        <v>159</v>
      </c>
      <c r="D215" s="5">
        <f t="shared" si="7"/>
        <v>212</v>
      </c>
      <c r="E215" s="18" t="s">
        <v>247</v>
      </c>
      <c r="F215" s="17" t="s">
        <v>464</v>
      </c>
      <c r="G215" s="14">
        <v>1002739</v>
      </c>
      <c r="H215" s="7" t="s">
        <v>249</v>
      </c>
      <c r="I215" s="14" t="s">
        <v>92</v>
      </c>
      <c r="J215" s="26">
        <v>8</v>
      </c>
    </row>
    <row r="216" spans="2:10" x14ac:dyDescent="0.25">
      <c r="B216" s="5">
        <f t="shared" si="6"/>
        <v>34</v>
      </c>
      <c r="C216" s="5" t="s">
        <v>159</v>
      </c>
      <c r="D216" s="5">
        <f t="shared" si="7"/>
        <v>213</v>
      </c>
      <c r="E216" s="18" t="s">
        <v>247</v>
      </c>
      <c r="F216" s="17" t="s">
        <v>465</v>
      </c>
      <c r="G216" s="14">
        <v>1002741</v>
      </c>
      <c r="H216" s="7" t="s">
        <v>250</v>
      </c>
      <c r="I216" s="14" t="s">
        <v>92</v>
      </c>
      <c r="J216" s="26">
        <v>7</v>
      </c>
    </row>
    <row r="217" spans="2:10" x14ac:dyDescent="0.25">
      <c r="B217" s="5">
        <f t="shared" si="6"/>
        <v>34</v>
      </c>
      <c r="C217" s="5" t="s">
        <v>159</v>
      </c>
      <c r="D217" s="5">
        <f t="shared" si="7"/>
        <v>214</v>
      </c>
      <c r="E217" s="18" t="s">
        <v>247</v>
      </c>
      <c r="F217" s="17" t="s">
        <v>466</v>
      </c>
      <c r="G217" s="14">
        <v>1002751</v>
      </c>
      <c r="H217" s="7" t="s">
        <v>251</v>
      </c>
      <c r="I217" s="14" t="s">
        <v>92</v>
      </c>
      <c r="J217" s="26">
        <v>6</v>
      </c>
    </row>
    <row r="218" spans="2:10" x14ac:dyDescent="0.25">
      <c r="B218" s="5">
        <f t="shared" si="6"/>
        <v>34</v>
      </c>
      <c r="C218" s="5" t="s">
        <v>159</v>
      </c>
      <c r="D218" s="5">
        <f t="shared" si="7"/>
        <v>215</v>
      </c>
      <c r="E218" s="18" t="s">
        <v>247</v>
      </c>
      <c r="F218" s="17" t="s">
        <v>467</v>
      </c>
      <c r="G218" s="14">
        <v>1002777</v>
      </c>
      <c r="H218" s="7" t="s">
        <v>252</v>
      </c>
      <c r="I218" s="14" t="s">
        <v>92</v>
      </c>
      <c r="J218" s="26">
        <v>10</v>
      </c>
    </row>
    <row r="219" spans="2:10" x14ac:dyDescent="0.25">
      <c r="B219" s="5">
        <f t="shared" si="6"/>
        <v>34</v>
      </c>
      <c r="C219" s="5" t="s">
        <v>159</v>
      </c>
      <c r="D219" s="5">
        <f t="shared" si="7"/>
        <v>216</v>
      </c>
      <c r="E219" s="7" t="s">
        <v>247</v>
      </c>
      <c r="F219" s="17" t="s">
        <v>468</v>
      </c>
      <c r="G219" s="14">
        <v>1002779</v>
      </c>
      <c r="H219" s="7" t="s">
        <v>253</v>
      </c>
      <c r="I219" s="14" t="s">
        <v>92</v>
      </c>
      <c r="J219" s="26">
        <v>10</v>
      </c>
    </row>
  </sheetData>
  <conditionalFormatting sqref="G67:G70">
    <cfRule type="duplicateValues" dxfId="1" priority="1"/>
  </conditionalFormatting>
  <conditionalFormatting sqref="G71:G219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Incidelka Aquino</dc:creator>
  <cp:lastModifiedBy>Incidelka Aquino</cp:lastModifiedBy>
  <dcterms:created xsi:type="dcterms:W3CDTF">2021-04-30T18:55:14Z</dcterms:created>
  <dcterms:modified xsi:type="dcterms:W3CDTF">2021-04-30T20:21:29Z</dcterms:modified>
</cp:coreProperties>
</file>